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240" yWindow="105" windowWidth="12120" windowHeight="7785" tabRatio="833" activeTab="1"/>
  </bookViews>
  <sheets>
    <sheet name="POD" sheetId="28" r:id="rId1"/>
    <sheet name="CC-ONL" sheetId="21" r:id="rId2"/>
    <sheet name="PRAC" sheetId="14" r:id="rId3"/>
  </sheets>
  <definedNames>
    <definedName name="_xlnm._FilterDatabase" localSheetId="1" hidden="1">'CC-ONL'!$D$1:$D$1</definedName>
    <definedName name="_xlnm._FilterDatabase" localSheetId="0" hidden="1">POD!$F$1:$F$1</definedName>
    <definedName name="_xlnm._FilterDatabase" localSheetId="2" hidden="1">PRAC!$A$1:$O$1</definedName>
  </definedNames>
  <calcPr calcId="124519"/>
</workbook>
</file>

<file path=xl/calcChain.xml><?xml version="1.0" encoding="utf-8"?>
<calcChain xmlns="http://schemas.openxmlformats.org/spreadsheetml/2006/main">
  <c r="N21" i="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L88" i="28"/>
  <c r="L89"/>
  <c r="L90"/>
  <c r="L91"/>
  <c r="L92"/>
  <c r="L93"/>
  <c r="L94"/>
  <c r="L95"/>
  <c r="L96"/>
  <c r="L87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L79"/>
  <c r="L80"/>
  <c r="L81"/>
  <c r="L82"/>
  <c r="L83"/>
  <c r="L84"/>
  <c r="L85"/>
  <c r="L86"/>
  <c r="L49"/>
  <c r="L40"/>
  <c r="L41"/>
  <c r="L42"/>
  <c r="L43"/>
  <c r="L44"/>
  <c r="L45"/>
  <c r="L46"/>
  <c r="L47"/>
  <c r="L48"/>
  <c r="L39"/>
  <c r="L3"/>
  <c r="L4"/>
  <c r="L5"/>
  <c r="L6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L2"/>
  <c r="O47" i="14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O3"/>
  <c r="O2"/>
  <c r="N2" i="21"/>
  <c r="N3"/>
  <c r="N4"/>
  <c r="N5"/>
  <c r="N6"/>
  <c r="N7"/>
  <c r="N8"/>
  <c r="N9"/>
  <c r="N10"/>
  <c r="N11"/>
  <c r="N12"/>
  <c r="N13"/>
  <c r="N14"/>
  <c r="N15"/>
  <c r="N16"/>
  <c r="N17"/>
  <c r="N18"/>
  <c r="N19"/>
  <c r="N20"/>
</calcChain>
</file>

<file path=xl/sharedStrings.xml><?xml version="1.0" encoding="utf-8"?>
<sst xmlns="http://schemas.openxmlformats.org/spreadsheetml/2006/main" count="1573" uniqueCount="587">
  <si>
    <t>boxno</t>
  </si>
  <si>
    <t>Tot_Packets</t>
  </si>
  <si>
    <t>S_Packetno</t>
  </si>
  <si>
    <t>E_Packetno</t>
  </si>
  <si>
    <t>Tot_Bks</t>
  </si>
  <si>
    <t>centre</t>
  </si>
  <si>
    <t>IHEAD</t>
  </si>
  <si>
    <t>INSTT</t>
  </si>
  <si>
    <t>ICITY</t>
  </si>
  <si>
    <t>IPIN</t>
  </si>
  <si>
    <t>POD</t>
  </si>
  <si>
    <t>INO</t>
  </si>
  <si>
    <t>IADD1</t>
  </si>
  <si>
    <t>IADD2</t>
  </si>
  <si>
    <t>IADD3</t>
  </si>
  <si>
    <t>DISTANCE</t>
  </si>
  <si>
    <t>WEIGHT</t>
  </si>
  <si>
    <t>BOXNO</t>
  </si>
  <si>
    <t>SSNO</t>
  </si>
  <si>
    <t>ESNO</t>
  </si>
  <si>
    <t>TOTBKS</t>
  </si>
  <si>
    <t>Inst</t>
  </si>
  <si>
    <t>tott</t>
  </si>
  <si>
    <t>THE PRINCIPAL</t>
  </si>
  <si>
    <t>CHENNAI</t>
  </si>
  <si>
    <t>MAA</t>
  </si>
  <si>
    <t>COIMBATORE</t>
  </si>
  <si>
    <t/>
  </si>
  <si>
    <t>CJB</t>
  </si>
  <si>
    <t>EDQ</t>
  </si>
  <si>
    <t>TCG</t>
  </si>
  <si>
    <t>637205</t>
  </si>
  <si>
    <t>MADURAI</t>
  </si>
  <si>
    <t>603319</t>
  </si>
  <si>
    <t>MELMARUVATHUR</t>
  </si>
  <si>
    <t>TNM</t>
  </si>
  <si>
    <t>641402</t>
  </si>
  <si>
    <t>638183</t>
  </si>
  <si>
    <t>603308</t>
  </si>
  <si>
    <t>CGL</t>
  </si>
  <si>
    <t>TIRUCHENGODU</t>
  </si>
  <si>
    <t>600069</t>
  </si>
  <si>
    <t>603103</t>
  </si>
  <si>
    <t>KANYAKUMARI DISTRICT</t>
  </si>
  <si>
    <t>627105</t>
  </si>
  <si>
    <t>ELAYAMPALAYAM</t>
  </si>
  <si>
    <t>NAMAKKAL DISTRICT</t>
  </si>
  <si>
    <t>VLI</t>
  </si>
  <si>
    <t>CHINNA KOLAMBAKKAM</t>
  </si>
  <si>
    <t>THIRURAJAPURAM</t>
  </si>
  <si>
    <t>KAVALKINARU JUNCTION</t>
  </si>
  <si>
    <t>641004</t>
  </si>
  <si>
    <t>SALEM</t>
  </si>
  <si>
    <t>VELLORE</t>
  </si>
  <si>
    <t>DHARMAPURI</t>
  </si>
  <si>
    <t>636701</t>
  </si>
  <si>
    <t>SLM</t>
  </si>
  <si>
    <t>VLR</t>
  </si>
  <si>
    <t>PEELAMEDU</t>
  </si>
  <si>
    <t>NGL</t>
  </si>
  <si>
    <t>TRZ</t>
  </si>
  <si>
    <t>DPI</t>
  </si>
  <si>
    <t>KUNDRATHUR</t>
  </si>
  <si>
    <t>SVG</t>
  </si>
  <si>
    <t>KRR</t>
  </si>
  <si>
    <t>KANCHIPURAM</t>
  </si>
  <si>
    <t>637303</t>
  </si>
  <si>
    <t>PALAYAMKOTTAI</t>
  </si>
  <si>
    <t>242-B, TRICHY ROAD,</t>
  </si>
  <si>
    <t>SULUR</t>
  </si>
  <si>
    <t>MRT</t>
  </si>
  <si>
    <t>641044</t>
  </si>
  <si>
    <t>641035</t>
  </si>
  <si>
    <t>641039</t>
  </si>
  <si>
    <t>621212</t>
  </si>
  <si>
    <t>637207</t>
  </si>
  <si>
    <t>636807</t>
  </si>
  <si>
    <t>KCM</t>
  </si>
  <si>
    <t>PERAMBALUR</t>
  </si>
  <si>
    <t>PBL</t>
  </si>
  <si>
    <t>NKL</t>
  </si>
  <si>
    <t>034</t>
  </si>
  <si>
    <t>COLLEGE OF NURSING, SRI RAMAKRISHNA INSTITUTE OF PARAMEDICAL SCIENCES</t>
  </si>
  <si>
    <t>061</t>
  </si>
  <si>
    <t>CHERRAAN'S COLLEGE OF NURSING</t>
  </si>
  <si>
    <t>069</t>
  </si>
  <si>
    <t>C.S.I. JAYARAJ ANNAPACKIAM COLLEGE OF NURSING</t>
  </si>
  <si>
    <t>625004</t>
  </si>
  <si>
    <t>080</t>
  </si>
  <si>
    <t>R.V.S. COLLEGE OF NURSING</t>
  </si>
  <si>
    <t>083</t>
  </si>
  <si>
    <t>ADHIPARASAKTHI COLLEGE OF NURSING</t>
  </si>
  <si>
    <t>097</t>
  </si>
  <si>
    <t>VIVEKANANDHA COLLEGE OF NURSING</t>
  </si>
  <si>
    <t>102</t>
  </si>
  <si>
    <t>ANNAI MEENAKSHI COLLEGE OF NURSING</t>
  </si>
  <si>
    <t>641021</t>
  </si>
  <si>
    <t>109</t>
  </si>
  <si>
    <t>P.S.G. COLLEGE OF NURSING</t>
  </si>
  <si>
    <t>ERODE DISTRICT</t>
  </si>
  <si>
    <t>128</t>
  </si>
  <si>
    <t>APOLLO COLLEGE OF NURSING</t>
  </si>
  <si>
    <t>600095</t>
  </si>
  <si>
    <t>136</t>
  </si>
  <si>
    <t>SRI.K.RAMACHANDRAN NAIDU COLLEGE OF NURSING</t>
  </si>
  <si>
    <t>THIRUNELVELI DT</t>
  </si>
  <si>
    <t>627753</t>
  </si>
  <si>
    <t>154</t>
  </si>
  <si>
    <t>P.P.G. COLLEGE OF NURSING</t>
  </si>
  <si>
    <t>156</t>
  </si>
  <si>
    <t>MADHA COLLEGE OF NURSING  MADHA NAGAR</t>
  </si>
  <si>
    <t>158</t>
  </si>
  <si>
    <t>SHANUMUGA COLLEGE OF NURSING, SHANMUGA INSTITUTE OF PARA MEDICAL SCIENCES</t>
  </si>
  <si>
    <t>636007</t>
  </si>
  <si>
    <t>632001</t>
  </si>
  <si>
    <t>210</t>
  </si>
  <si>
    <t>NEHRU NURSING COLLEGE</t>
  </si>
  <si>
    <t>VALLIOOR</t>
  </si>
  <si>
    <t>627117</t>
  </si>
  <si>
    <t>215</t>
  </si>
  <si>
    <t>DHANVANTRI COLLEGE OF NURSING</t>
  </si>
  <si>
    <t>NAMAKKAL</t>
  </si>
  <si>
    <t>216</t>
  </si>
  <si>
    <t>COLLEGE OF NURSING, DHARMARATHNAKARA Dr. MAHALINGAM  INST. OF PARAMEDICAL SCIENCES &amp; RESEARCH</t>
  </si>
  <si>
    <t>638315</t>
  </si>
  <si>
    <t>218</t>
  </si>
  <si>
    <t>MOHAMED SATHAK A.J. COLLEGE OF NURSING</t>
  </si>
  <si>
    <t>227</t>
  </si>
  <si>
    <t>DHANALAKSHMI SRINIVASAN COLLEGE OF NURSING</t>
  </si>
  <si>
    <t>228</t>
  </si>
  <si>
    <t>RASS ACADEMY COLLEGE OF NURSING</t>
  </si>
  <si>
    <t>SIVAGANGAI DISTRICT</t>
  </si>
  <si>
    <t>630611</t>
  </si>
  <si>
    <t>229</t>
  </si>
  <si>
    <t>JAINEE COLLEGE OF NURSING</t>
  </si>
  <si>
    <t>DINDIGUL</t>
  </si>
  <si>
    <t>624001</t>
  </si>
  <si>
    <t>230</t>
  </si>
  <si>
    <t>P.G.P. COLLEGE OF NURSING &amp; RESEARCH</t>
  </si>
  <si>
    <t>231</t>
  </si>
  <si>
    <t>TEXCITY COLLEGE OF NURSING</t>
  </si>
  <si>
    <t>641023</t>
  </si>
  <si>
    <t>232</t>
  </si>
  <si>
    <t>ELLEN COLLEGE OF NURSING</t>
  </si>
  <si>
    <t>641105</t>
  </si>
  <si>
    <t>233</t>
  </si>
  <si>
    <t>SAKTHI COLLEGE OF NURSING</t>
  </si>
  <si>
    <t>DINDIGUL DT</t>
  </si>
  <si>
    <t>624619</t>
  </si>
  <si>
    <t>INDIRA COLLEGE OF NURSING</t>
  </si>
  <si>
    <t>239</t>
  </si>
  <si>
    <t>ST.XAVIER CATHOLIC COLLEGE OF NURSING</t>
  </si>
  <si>
    <t>KANYAKUMARI</t>
  </si>
  <si>
    <t>629003</t>
  </si>
  <si>
    <t>262</t>
  </si>
  <si>
    <t>SRE SAKTHIMAYEIL INSTITUTE OF NURSING AND RESEARCH</t>
  </si>
  <si>
    <t>TIRUCHENGODU TK NAMAKKAL</t>
  </si>
  <si>
    <t>278</t>
  </si>
  <si>
    <t>SHIVPARVATHI MANDRADIAR INSTITUTE OF HEALTH SCIENCES</t>
  </si>
  <si>
    <t>TIRUPPUR DT.</t>
  </si>
  <si>
    <t>638108</t>
  </si>
  <si>
    <t>287</t>
  </si>
  <si>
    <t>PADMASREE COLLEGE OF NURSING</t>
  </si>
  <si>
    <t>631605</t>
  </si>
  <si>
    <t>289</t>
  </si>
  <si>
    <t>SWAMY VIVEKANANDA COLLEGE OF NURSING</t>
  </si>
  <si>
    <t>A.JETTIHALI,DHARMAPURI</t>
  </si>
  <si>
    <t>KARUR</t>
  </si>
  <si>
    <t>294</t>
  </si>
  <si>
    <t>SRI AUROBINDO COLLEGE OF NURSING</t>
  </si>
  <si>
    <t>639006</t>
  </si>
  <si>
    <t>296</t>
  </si>
  <si>
    <t>SRI PASPO COLLEGE OF NURSING</t>
  </si>
  <si>
    <t>299</t>
  </si>
  <si>
    <t>THASIAH COLLEGE OF NURSING</t>
  </si>
  <si>
    <t>629165</t>
  </si>
  <si>
    <t>308</t>
  </si>
  <si>
    <t>ANNAMMAL COLLEGE OF NURSING</t>
  </si>
  <si>
    <t>KUZHITHURAI</t>
  </si>
  <si>
    <t>629163</t>
  </si>
  <si>
    <t>311</t>
  </si>
  <si>
    <t>GLOBAL COLLEGE OF NURSING</t>
  </si>
  <si>
    <t>312</t>
  </si>
  <si>
    <t>KONGUNADU COLLEGE OF NURSING</t>
  </si>
  <si>
    <t>641012</t>
  </si>
  <si>
    <t>316</t>
  </si>
  <si>
    <t>TIRCHIRAPALLI</t>
  </si>
  <si>
    <t>621132</t>
  </si>
  <si>
    <t>320</t>
  </si>
  <si>
    <t>ANBU COLLEGE OF NURSING</t>
  </si>
  <si>
    <t>KOMARAPALAYAM</t>
  </si>
  <si>
    <t>323</t>
  </si>
  <si>
    <t>SACRED HEART COLLEGE OF NURSING</t>
  </si>
  <si>
    <t>THANJAVUR DISTRICT</t>
  </si>
  <si>
    <t>612401</t>
  </si>
  <si>
    <t>324</t>
  </si>
  <si>
    <t>OM SAKTHI COLLEGE OF NURSING</t>
  </si>
  <si>
    <t>636801</t>
  </si>
  <si>
    <t>342</t>
  </si>
  <si>
    <t>ARUN COLLEGE OF NURSING</t>
  </si>
  <si>
    <t>378</t>
  </si>
  <si>
    <t>KARPAGA VINAYAGA COLLAGE OF NURSING</t>
  </si>
  <si>
    <t>KANCHIPURAM DIST.</t>
  </si>
  <si>
    <t>396</t>
  </si>
  <si>
    <t>SARDAR RAJAS COLLEGE OF NURSING</t>
  </si>
  <si>
    <t>TIRUNELVELI DT.</t>
  </si>
  <si>
    <t>467</t>
  </si>
  <si>
    <t>SREE PANKANJAM KRISHNAN EDUCATION TRUST,</t>
  </si>
  <si>
    <t>KRISHNAGIRI</t>
  </si>
  <si>
    <t>635001</t>
  </si>
  <si>
    <t>636122</t>
  </si>
  <si>
    <t>553</t>
  </si>
  <si>
    <t>K M C COLLEGE OF NURSING</t>
  </si>
  <si>
    <t xml:space="preserve">TRICHY </t>
  </si>
  <si>
    <t>600009</t>
  </si>
  <si>
    <t>591</t>
  </si>
  <si>
    <t>SPC Institute of Nursing Education &amp; Research,</t>
  </si>
  <si>
    <t>Salem</t>
  </si>
  <si>
    <t>623</t>
  </si>
  <si>
    <t>Revathi College of Nursing</t>
  </si>
  <si>
    <t xml:space="preserve">Tirupur </t>
  </si>
  <si>
    <t>395 SAROJINI NAIDU ROAD</t>
  </si>
  <si>
    <t>DDG</t>
  </si>
  <si>
    <t>278-A, SIRUVANI MAIN ROAD</t>
  </si>
  <si>
    <t>TELUGUPALAYAM PIRIVU</t>
  </si>
  <si>
    <t>MERRY DEW HILLS</t>
  </si>
  <si>
    <t>JONESPURAM PASUMMALAI</t>
  </si>
  <si>
    <t>TMG</t>
  </si>
  <si>
    <t>MADUKKARAI MARKET ROAD,</t>
  </si>
  <si>
    <t>INDUSTRIAL ESTATE P.O.,</t>
  </si>
  <si>
    <t>P.B.NO. 4431</t>
  </si>
  <si>
    <t>AVINASHI RAOD</t>
  </si>
  <si>
    <t>VANAGARAM TO AMBATTUR</t>
  </si>
  <si>
    <t>MAIN ROAD,AYANAMBAKKAM,</t>
  </si>
  <si>
    <t>K.R.NAIDU NAGAR,</t>
  </si>
  <si>
    <t>PARAVAKULAM VILLAGE,KARIVALAM-</t>
  </si>
  <si>
    <t>VIA,SANKARAN KOIL T.K.</t>
  </si>
  <si>
    <t>SKL</t>
  </si>
  <si>
    <t>9/1 KEERANATHAM ROAD</t>
  </si>
  <si>
    <t>KANDASAMY NAGAR,VISWASAPURAM</t>
  </si>
  <si>
    <t>SARAVANAMPATTY</t>
  </si>
  <si>
    <t>SOMANGALAM ROAD</t>
  </si>
  <si>
    <t>24, SARADHA COLLEGE ROAD</t>
  </si>
  <si>
    <t>P B NO.3  NEHRU NAGAR</t>
  </si>
  <si>
    <t>TIRUCHENDUR ROAD</t>
  </si>
  <si>
    <t>TIRUNELVELLI DISTRICT</t>
  </si>
  <si>
    <t>GANAPATHYPURAM, No.1, RANGANOOR ROAD, MUNIYAPPAN KOVIL,</t>
  </si>
  <si>
    <t>PALLAKKAPALAYAM (P.O),  SANKAGIRI WEST,</t>
  </si>
  <si>
    <t>Via TIRUCHENGODE TALUK,</t>
  </si>
  <si>
    <t>NACHIMUTHUPURAM</t>
  </si>
  <si>
    <t>SHAKTHI NAGAR</t>
  </si>
  <si>
    <t>BHAVANI TALUK</t>
  </si>
  <si>
    <t>No.34,Rajiv Gandhi Road (OMR)</t>
  </si>
  <si>
    <t>IT Highway,Siruseri, Egattur,</t>
  </si>
  <si>
    <t>274-C,THURAIYUR ROAD</t>
  </si>
  <si>
    <t>PAPPAN VALASAI PIRIVU</t>
  </si>
  <si>
    <t>POOVANTHI</t>
  </si>
  <si>
    <t>10/2,11/2,MURUGA BHAVAN</t>
  </si>
  <si>
    <t>PALANI MAIN ROAD</t>
  </si>
  <si>
    <t>NH-7 KARUR MAIN ROAD</t>
  </si>
  <si>
    <t>TEXCITY CAMPUS</t>
  </si>
  <si>
    <t>PODANUR MAIN ROAD</t>
  </si>
  <si>
    <t>NAVAKKARAI VILLAGE, MADUKKARAI (PO),</t>
  </si>
  <si>
    <t>SAKTHI NAGAR, DINDIGUL-PALANI</t>
  </si>
  <si>
    <t>MAIN ROAD  PALAKKANUTHU POST</t>
  </si>
  <si>
    <t>ODDANCHATRAM</t>
  </si>
  <si>
    <t>CHUNKANKADAI</t>
  </si>
  <si>
    <t>NAGERCOIL</t>
  </si>
  <si>
    <t>NATARAJAPURAM,</t>
  </si>
  <si>
    <t>THATHANKUTTAI PANCHAYAT,</t>
  </si>
  <si>
    <t>KOMARAPALAYAM POST</t>
  </si>
  <si>
    <t>KANGEYAM MAIN ROAD</t>
  </si>
  <si>
    <t>NATHAKADAIYAR</t>
  </si>
  <si>
    <t>TRP</t>
  </si>
  <si>
    <t>20 A MASILAMANI NAGAR</t>
  </si>
  <si>
    <t>KANCHIPURAM ROAD</t>
  </si>
  <si>
    <t>WALAJABAD</t>
  </si>
  <si>
    <t>SRI RAMAKRISHNA NAGAR</t>
  </si>
  <si>
    <t>HOSUR BYE PASS ROAD</t>
  </si>
  <si>
    <t>ADHIYAMANKOTTAI KOOTU RD</t>
  </si>
  <si>
    <t>AUROBINDO NAGAR</t>
  </si>
  <si>
    <t>S F NO.536/537, ATTUR</t>
  </si>
  <si>
    <t>VILLAGE, VENNAIMALAI POST</t>
  </si>
  <si>
    <t>SRI PASPO NAGAR</t>
  </si>
  <si>
    <t>A JETTIHALLI POST</t>
  </si>
  <si>
    <t>BEHIND COLLECTOR BUNGLAW</t>
  </si>
  <si>
    <t>MARTHANDAM</t>
  </si>
  <si>
    <t>VELLIVILAGAM</t>
  </si>
  <si>
    <t>VIRICODE POST</t>
  </si>
  <si>
    <t>ANNAMMAL HOSPITAL CAMPUS</t>
  </si>
  <si>
    <t>EDAVILAGAM</t>
  </si>
  <si>
    <t>NATTALAM VILLAGE</t>
  </si>
  <si>
    <t>VILAVAN CODE TALUK</t>
  </si>
  <si>
    <t>64, 11TH STREET</t>
  </si>
  <si>
    <t>TATABAD</t>
  </si>
  <si>
    <t>TRICHY - CHENNAI MAIN ROAD</t>
  </si>
  <si>
    <t>KONALAI,</t>
  </si>
  <si>
    <t>MANACHANALLUR (TK)</t>
  </si>
  <si>
    <t>M.G.R. NAGAR,KONAPULLA MEDU</t>
  </si>
  <si>
    <t>NEW PALLIPALAYAM ROAD</t>
  </si>
  <si>
    <t>1006, KARAIKKAL ROAD</t>
  </si>
  <si>
    <t>MUTHIAPILLAIMANDAPAM</t>
  </si>
  <si>
    <t>SAKOTTAI,KUMBAKONAM TALUK</t>
  </si>
  <si>
    <t>KMU</t>
  </si>
  <si>
    <t>A.REDDYHALLI VILLAGE</t>
  </si>
  <si>
    <t>SOGATHUR,</t>
  </si>
  <si>
    <t>PENNAGARAM MAIN ROAD,</t>
  </si>
  <si>
    <t>15, THIYAGARAJAPURAM</t>
  </si>
  <si>
    <t>G.S.T.ROAD</t>
  </si>
  <si>
    <t>PAIAYANOOR(P.O)</t>
  </si>
  <si>
    <t>KAVALKINARU POST</t>
  </si>
  <si>
    <t>269-G, BANGALORE MAIN ROAD,</t>
  </si>
  <si>
    <t>KRG</t>
  </si>
  <si>
    <t>NO.91, Navalur Kuttapapattu Village,</t>
  </si>
  <si>
    <t>Dindigul Main Road,</t>
  </si>
  <si>
    <t>S.F.Nos.79/1 – 80/10-D,</t>
  </si>
  <si>
    <t>Achankuttapatti P.O.,</t>
  </si>
  <si>
    <t>10, Kumar West</t>
  </si>
  <si>
    <t>Valayankadu Main Road</t>
  </si>
  <si>
    <t>CC-1016</t>
  </si>
  <si>
    <t>CC-1017</t>
  </si>
  <si>
    <t>CC-1018</t>
  </si>
  <si>
    <t>CC-1019</t>
  </si>
  <si>
    <t>CC-1020</t>
  </si>
  <si>
    <t>CC-1021</t>
  </si>
  <si>
    <t>CC-1022</t>
  </si>
  <si>
    <t>CC-1023</t>
  </si>
  <si>
    <t>CC-1024</t>
  </si>
  <si>
    <t>CC-1025</t>
  </si>
  <si>
    <t>CC-1026</t>
  </si>
  <si>
    <t>CC-1027</t>
  </si>
  <si>
    <t>CC-1028</t>
  </si>
  <si>
    <t>CC-1029</t>
  </si>
  <si>
    <t>CC-1030</t>
  </si>
  <si>
    <t>CC-1031</t>
  </si>
  <si>
    <t>CC-1032</t>
  </si>
  <si>
    <t>CC-1033</t>
  </si>
  <si>
    <t>CC-1034</t>
  </si>
  <si>
    <t>MAA861126720</t>
  </si>
  <si>
    <t>MAA861126721</t>
  </si>
  <si>
    <t>MAA861126722</t>
  </si>
  <si>
    <t>MAA861126723</t>
  </si>
  <si>
    <t>MAA861126724</t>
  </si>
  <si>
    <t>MAA861126725</t>
  </si>
  <si>
    <t>MAA861126726</t>
  </si>
  <si>
    <t>MAA861126727</t>
  </si>
  <si>
    <t>MAA861126728</t>
  </si>
  <si>
    <t>MAA861126729</t>
  </si>
  <si>
    <t>MAA861126730</t>
  </si>
  <si>
    <t>MAA861126731</t>
  </si>
  <si>
    <t>MAA861126732</t>
  </si>
  <si>
    <t>MAA861126733</t>
  </si>
  <si>
    <t>MAA861126734</t>
  </si>
  <si>
    <t>MAA861126735</t>
  </si>
  <si>
    <t>MAA861126736</t>
  </si>
  <si>
    <t>MAA861126737</t>
  </si>
  <si>
    <t>MAA861126738</t>
  </si>
  <si>
    <t>MAA861126739</t>
  </si>
  <si>
    <t>MAA861126740</t>
  </si>
  <si>
    <t>MAA861126741</t>
  </si>
  <si>
    <t>MAA861126742</t>
  </si>
  <si>
    <t>MAA861126743</t>
  </si>
  <si>
    <t>MAA861126744</t>
  </si>
  <si>
    <t>MAA861126745</t>
  </si>
  <si>
    <t>MAA861126746</t>
  </si>
  <si>
    <t>MAA861126747</t>
  </si>
  <si>
    <t>MAA861126748</t>
  </si>
  <si>
    <t>MAA861126749</t>
  </si>
  <si>
    <t>MAA861126750</t>
  </si>
  <si>
    <t>MAA861126751</t>
  </si>
  <si>
    <t>MAA861126752</t>
  </si>
  <si>
    <t>MAA861126753</t>
  </si>
  <si>
    <t>MAA861126754</t>
  </si>
  <si>
    <t>MAA861126755</t>
  </si>
  <si>
    <t>MAA861126756</t>
  </si>
  <si>
    <t>MAA861126757</t>
  </si>
  <si>
    <t>MAA861126758</t>
  </si>
  <si>
    <t>MAA861126759</t>
  </si>
  <si>
    <t>MAA861126760</t>
  </si>
  <si>
    <t>MAA861126761</t>
  </si>
  <si>
    <t>MAA861126762</t>
  </si>
  <si>
    <t>MAA861126763</t>
  </si>
  <si>
    <t>MAA861126764</t>
  </si>
  <si>
    <t>MAA861126765</t>
  </si>
  <si>
    <t>MAA861126766</t>
  </si>
  <si>
    <t>MAA861126767</t>
  </si>
  <si>
    <t>MAA861126768</t>
  </si>
  <si>
    <t>MAA861126769</t>
  </si>
  <si>
    <t>MAA861126770</t>
  </si>
  <si>
    <t>MAA861126771</t>
  </si>
  <si>
    <t>MAA861126772</t>
  </si>
  <si>
    <t>MAA861126773</t>
  </si>
  <si>
    <t>MAA861126774</t>
  </si>
  <si>
    <t>MAA861126775</t>
  </si>
  <si>
    <t>MAA861126776</t>
  </si>
  <si>
    <t>MAA861126777</t>
  </si>
  <si>
    <t>MAA861126778</t>
  </si>
  <si>
    <t>MAA861126779</t>
  </si>
  <si>
    <t>MAA861126780</t>
  </si>
  <si>
    <t>MAA861126781</t>
  </si>
  <si>
    <t>MAA861126782</t>
  </si>
  <si>
    <t>MAA861126783</t>
  </si>
  <si>
    <t>MAA861126784</t>
  </si>
  <si>
    <t>MAA861126785</t>
  </si>
  <si>
    <t>P-1035</t>
  </si>
  <si>
    <t>MAA861126786</t>
  </si>
  <si>
    <t>P-1036</t>
  </si>
  <si>
    <t>MAA861126787</t>
  </si>
  <si>
    <t>P-1037</t>
  </si>
  <si>
    <t>MAA861126788</t>
  </si>
  <si>
    <t>P-1038</t>
  </si>
  <si>
    <t>MAA861126789</t>
  </si>
  <si>
    <t>P-1039</t>
  </si>
  <si>
    <t>MAA861126790</t>
  </si>
  <si>
    <t>P-1040</t>
  </si>
  <si>
    <t>MAA861126791</t>
  </si>
  <si>
    <t>P-1041</t>
  </si>
  <si>
    <t>MAA861126792</t>
  </si>
  <si>
    <t>P-1042</t>
  </si>
  <si>
    <t>MAA861126793</t>
  </si>
  <si>
    <t>P-1043</t>
  </si>
  <si>
    <t>MAA861126794</t>
  </si>
  <si>
    <t>P-1044</t>
  </si>
  <si>
    <t>MAA861126795</t>
  </si>
  <si>
    <t>P-1045</t>
  </si>
  <si>
    <t>MAA861126796</t>
  </si>
  <si>
    <t>P-1046</t>
  </si>
  <si>
    <t>MAA861126797</t>
  </si>
  <si>
    <t>P-1047</t>
  </si>
  <si>
    <t>MAA861126798</t>
  </si>
  <si>
    <t>P-1048</t>
  </si>
  <si>
    <t>MAA861126799</t>
  </si>
  <si>
    <t>P-1049</t>
  </si>
  <si>
    <t>MAA861126800</t>
  </si>
  <si>
    <t>P-1050</t>
  </si>
  <si>
    <t>MAA861126801</t>
  </si>
  <si>
    <t>P-1051</t>
  </si>
  <si>
    <t>MAA861126802</t>
  </si>
  <si>
    <t>P-1052</t>
  </si>
  <si>
    <t>MAA861126803</t>
  </si>
  <si>
    <t>P-1053</t>
  </si>
  <si>
    <t>MAA861126804</t>
  </si>
  <si>
    <t>P-1054</t>
  </si>
  <si>
    <t>MAA861126805</t>
  </si>
  <si>
    <t>P-1055</t>
  </si>
  <si>
    <t>MAA861126806</t>
  </si>
  <si>
    <t>P-1056</t>
  </si>
  <si>
    <t>MAA861126807</t>
  </si>
  <si>
    <t>P-1057</t>
  </si>
  <si>
    <t>MAA861126808</t>
  </si>
  <si>
    <t>P-1058</t>
  </si>
  <si>
    <t>MAA861126809</t>
  </si>
  <si>
    <t>P-1059</t>
  </si>
  <si>
    <t>MAA861126810</t>
  </si>
  <si>
    <t>P-1060</t>
  </si>
  <si>
    <t>MAA861126811</t>
  </si>
  <si>
    <t>P-1061</t>
  </si>
  <si>
    <t>MAA861126812</t>
  </si>
  <si>
    <t>P-1062</t>
  </si>
  <si>
    <t>MAA861126813</t>
  </si>
  <si>
    <t>P-1063</t>
  </si>
  <si>
    <t>MAA861126814</t>
  </si>
  <si>
    <t>P-1064</t>
  </si>
  <si>
    <t>MAA861126815</t>
  </si>
  <si>
    <t>P-1065</t>
  </si>
  <si>
    <t>MAA861126816</t>
  </si>
  <si>
    <t>P-1066</t>
  </si>
  <si>
    <t>MAA861126817</t>
  </si>
  <si>
    <t>P-1067</t>
  </si>
  <si>
    <t>MAA861126818</t>
  </si>
  <si>
    <t>P-1068</t>
  </si>
  <si>
    <t>MAA861126819</t>
  </si>
  <si>
    <t>P-1069</t>
  </si>
  <si>
    <t>MAA861126820</t>
  </si>
  <si>
    <t>P-1070</t>
  </si>
  <si>
    <t>MAA861126821</t>
  </si>
  <si>
    <t>P-1071</t>
  </si>
  <si>
    <t>MAA861126822</t>
  </si>
  <si>
    <t>P-1072</t>
  </si>
  <si>
    <t>MAA861126823</t>
  </si>
  <si>
    <t>P-1073</t>
  </si>
  <si>
    <t>MAA861126824</t>
  </si>
  <si>
    <t>P-1074</t>
  </si>
  <si>
    <t>MAA861126825</t>
  </si>
  <si>
    <t>P-1075</t>
  </si>
  <si>
    <t>MAA861126826</t>
  </si>
  <si>
    <t>P-1076</t>
  </si>
  <si>
    <t>MAA861126827</t>
  </si>
  <si>
    <t>P-1077</t>
  </si>
  <si>
    <t>493</t>
  </si>
  <si>
    <t>G.KUPPUSWAMY NAIDU MEMORIAL HOSPITAL</t>
  </si>
  <si>
    <t>NETHAJI ROAD,</t>
  </si>
  <si>
    <t>PAPPANAYAKKANPALAYAM</t>
  </si>
  <si>
    <t>641037</t>
  </si>
  <si>
    <t>MAA861126828</t>
  </si>
  <si>
    <t>P-1078</t>
  </si>
  <si>
    <t>MAA861126829</t>
  </si>
  <si>
    <t>P-1079</t>
  </si>
  <si>
    <t>MAA861126830</t>
  </si>
  <si>
    <t>P-1080</t>
  </si>
  <si>
    <t>MAA861126831</t>
  </si>
  <si>
    <t>CC-1129</t>
  </si>
  <si>
    <t>CC-1130</t>
  </si>
  <si>
    <t>CC-1131</t>
  </si>
  <si>
    <t>CC-1132</t>
  </si>
  <si>
    <t>CC-1133</t>
  </si>
  <si>
    <t>CC-1134</t>
  </si>
  <si>
    <t>CC-1135</t>
  </si>
  <si>
    <t>CC-1136</t>
  </si>
  <si>
    <t>CC-1137</t>
  </si>
  <si>
    <t>CC-1138</t>
  </si>
  <si>
    <t>CC-1139</t>
  </si>
  <si>
    <t>CC-1140</t>
  </si>
  <si>
    <t>CC-1141</t>
  </si>
  <si>
    <t>CC-1142</t>
  </si>
  <si>
    <t>CC-1143</t>
  </si>
  <si>
    <t>CC-1144</t>
  </si>
  <si>
    <t>CC-1145</t>
  </si>
  <si>
    <t>CC-1146</t>
  </si>
  <si>
    <t>CC-1147</t>
  </si>
  <si>
    <t>MAA861126832</t>
  </si>
  <si>
    <t>MAA861126833</t>
  </si>
  <si>
    <t>MAA861126834</t>
  </si>
  <si>
    <t>MAA861126835</t>
  </si>
  <si>
    <t>MAA861126836</t>
  </si>
  <si>
    <t>MAA861126837</t>
  </si>
  <si>
    <t>MAA861126838</t>
  </si>
  <si>
    <t>MAA861126839</t>
  </si>
  <si>
    <t>MAA861126840</t>
  </si>
  <si>
    <t>MAA861126841</t>
  </si>
  <si>
    <t>MAA861126842</t>
  </si>
  <si>
    <t>MAA861126843</t>
  </si>
  <si>
    <t>MAA861126844</t>
  </si>
  <si>
    <t>MAA861126845</t>
  </si>
  <si>
    <t>MAA861126846</t>
  </si>
  <si>
    <t>MAA861126847</t>
  </si>
  <si>
    <t>MAA861126848</t>
  </si>
  <si>
    <t>MAA861126849</t>
  </si>
  <si>
    <t>MAA861126850</t>
  </si>
  <si>
    <t>MAA861126851</t>
  </si>
  <si>
    <t>MAA861126852</t>
  </si>
  <si>
    <t>MAA861126853</t>
  </si>
  <si>
    <t>MAA861126854</t>
  </si>
  <si>
    <t>MAA861126855</t>
  </si>
  <si>
    <t>MAA861126856</t>
  </si>
  <si>
    <t>MAA861126857</t>
  </si>
  <si>
    <t>MAA861126858</t>
  </si>
  <si>
    <t>MAA861126859</t>
  </si>
  <si>
    <t>MAA861126860</t>
  </si>
  <si>
    <t>MAA861126861</t>
  </si>
  <si>
    <t>MAA861126862</t>
  </si>
  <si>
    <t>MAA861126863</t>
  </si>
  <si>
    <t>MAA861126864</t>
  </si>
  <si>
    <t>MAA861126865</t>
  </si>
  <si>
    <t>MAA861126866</t>
  </si>
  <si>
    <t>MAA861126867</t>
  </si>
  <si>
    <t>MAA861126868</t>
  </si>
  <si>
    <t>MAA861126869</t>
  </si>
  <si>
    <t>MAA861126870</t>
  </si>
  <si>
    <t>MAA861126871</t>
  </si>
  <si>
    <t>MAA861126872</t>
  </si>
  <si>
    <t>MAA861126873</t>
  </si>
  <si>
    <t>MAA861126874</t>
  </si>
  <si>
    <t>MAA861126875</t>
  </si>
  <si>
    <t>MAA861126876</t>
  </si>
  <si>
    <t>MAA861126877</t>
  </si>
  <si>
    <t>MAA861126878</t>
  </si>
  <si>
    <t>MAA861126879</t>
  </si>
  <si>
    <t>MAA861126880</t>
  </si>
  <si>
    <t>MAA861126881</t>
  </si>
  <si>
    <t>MAA861126882</t>
  </si>
  <si>
    <t>MAA861126883</t>
  </si>
  <si>
    <t>MAA861126884</t>
  </si>
  <si>
    <t>MAA861126885</t>
  </si>
  <si>
    <t>MAA861126886</t>
  </si>
  <si>
    <t>MAA861126887</t>
  </si>
  <si>
    <t>MAA861126888</t>
  </si>
  <si>
    <t>MAA861126889</t>
  </si>
  <si>
    <t>MAA861126890</t>
  </si>
  <si>
    <t>MAA861126891</t>
  </si>
  <si>
    <t>MAA861126892</t>
  </si>
  <si>
    <t>MAA861126893</t>
  </si>
  <si>
    <t>MAA861126894</t>
  </si>
  <si>
    <t>MAA861126895</t>
  </si>
  <si>
    <t>MAA861126896</t>
  </si>
  <si>
    <t>MAA861126897</t>
  </si>
  <si>
    <t>MAA861126898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</si>
</sst>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charset val="161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9" fillId="0" borderId="0"/>
  </cellStyleXfs>
  <cellXfs count="21">
    <xf numFmtId="0" fontId="0" fillId="0" borderId="0" xfId="0"/>
    <xf numFmtId="0" fontId="3" fillId="0" borderId="0" xfId="0" applyFont="1"/>
    <xf numFmtId="0" fontId="1" fillId="2" borderId="1" xfId="1" applyFont="1" applyFill="1" applyBorder="1" applyAlignment="1">
      <alignment horizontal="center"/>
    </xf>
    <xf numFmtId="0" fontId="4" fillId="0" borderId="0" xfId="0" applyFont="1"/>
    <xf numFmtId="2" fontId="0" fillId="0" borderId="1" xfId="0" applyNumberFormat="1" applyBorder="1"/>
    <xf numFmtId="0" fontId="1" fillId="2" borderId="1" xfId="3" applyFont="1" applyFill="1" applyBorder="1" applyAlignment="1">
      <alignment horizontal="center"/>
    </xf>
    <xf numFmtId="0" fontId="1" fillId="2" borderId="1" xfId="2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6" fillId="0" borderId="1" xfId="0" applyFont="1" applyBorder="1"/>
    <xf numFmtId="0" fontId="1" fillId="2" borderId="3" xfId="5" applyFont="1" applyFill="1" applyBorder="1" applyAlignment="1">
      <alignment horizontal="center"/>
    </xf>
    <xf numFmtId="0" fontId="5" fillId="2" borderId="1" xfId="4" applyFont="1" applyFill="1" applyBorder="1" applyAlignment="1">
      <alignment horizontal="left"/>
    </xf>
    <xf numFmtId="0" fontId="8" fillId="2" borderId="3" xfId="6" applyFont="1" applyFill="1" applyBorder="1" applyAlignment="1">
      <alignment horizontal="center"/>
    </xf>
    <xf numFmtId="0" fontId="8" fillId="2" borderId="3" xfId="7" applyFont="1" applyFill="1" applyBorder="1" applyAlignment="1">
      <alignment horizontal="center"/>
    </xf>
    <xf numFmtId="0" fontId="1" fillId="0" borderId="2" xfId="8" applyFont="1" applyFill="1" applyBorder="1" applyAlignment="1">
      <alignment horizontal="right" wrapText="1"/>
    </xf>
    <xf numFmtId="0" fontId="1" fillId="0" borderId="2" xfId="8" applyFont="1" applyFill="1" applyBorder="1" applyAlignment="1">
      <alignment wrapText="1"/>
    </xf>
    <xf numFmtId="0" fontId="8" fillId="0" borderId="2" xfId="9" applyFont="1" applyFill="1" applyBorder="1" applyAlignment="1">
      <alignment horizontal="right" wrapText="1"/>
    </xf>
    <xf numFmtId="0" fontId="8" fillId="0" borderId="2" xfId="9" applyFont="1" applyFill="1" applyBorder="1" applyAlignment="1">
      <alignment wrapText="1"/>
    </xf>
    <xf numFmtId="0" fontId="8" fillId="0" borderId="2" xfId="9" applyFont="1" applyFill="1" applyBorder="1" applyAlignment="1">
      <alignment horizontal="center" wrapText="1"/>
    </xf>
    <xf numFmtId="0" fontId="8" fillId="0" borderId="2" xfId="10" applyFont="1" applyFill="1" applyBorder="1" applyAlignment="1">
      <alignment wrapText="1"/>
    </xf>
    <xf numFmtId="0" fontId="8" fillId="0" borderId="2" xfId="10" applyFont="1" applyFill="1" applyBorder="1" applyAlignment="1">
      <alignment horizontal="right" wrapText="1"/>
    </xf>
    <xf numFmtId="0" fontId="4" fillId="0" borderId="0" xfId="0" applyFont="1" applyAlignment="1">
      <alignment horizontal="right"/>
    </xf>
  </cellXfs>
  <cellStyles count="11">
    <cellStyle name="Normal" xfId="0" builtinId="0"/>
    <cellStyle name="Normal_16072019" xfId="1"/>
    <cellStyle name="Normal_B2_2" xfId="4"/>
    <cellStyle name="Normal_CC-ONL" xfId="10"/>
    <cellStyle name="Normal_CC-ONL_2" xfId="7"/>
    <cellStyle name="Normal_POD" xfId="5"/>
    <cellStyle name="Normal_POD_1" xfId="9"/>
    <cellStyle name="Normal_POD_3" xfId="6"/>
    <cellStyle name="Normal_Sheet1" xfId="8"/>
    <cellStyle name="Normal_Sheet3" xfId="2"/>
    <cellStyle name="Normal_Sheet7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opLeftCell="A74" workbookViewId="0">
      <selection activeCell="E74" sqref="E1:E1048576"/>
    </sheetView>
  </sheetViews>
  <sheetFormatPr defaultRowHeight="15" customHeight="1"/>
  <cols>
    <col min="1" max="1" width="9.140625" style="1"/>
    <col min="6" max="6" width="9.140625" style="1"/>
    <col min="7" max="9" width="9.140625" customWidth="1"/>
    <col min="11" max="11" width="14.42578125" bestFit="1" customWidth="1"/>
    <col min="13" max="13" width="10" bestFit="1" customWidth="1"/>
    <col min="14" max="14" width="10.7109375" bestFit="1" customWidth="1"/>
  </cols>
  <sheetData>
    <row r="1" spans="1:12" ht="1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2" t="s">
        <v>10</v>
      </c>
      <c r="L1" s="2" t="s">
        <v>16</v>
      </c>
    </row>
    <row r="2" spans="1:12" ht="15" customHeight="1">
      <c r="A2" s="17">
        <v>969</v>
      </c>
      <c r="B2" s="15">
        <v>2</v>
      </c>
      <c r="C2" s="15">
        <v>2070517</v>
      </c>
      <c r="D2" s="15">
        <v>2070518</v>
      </c>
      <c r="E2" s="15">
        <v>2</v>
      </c>
      <c r="F2" s="16" t="s">
        <v>85</v>
      </c>
      <c r="G2" s="16" t="s">
        <v>23</v>
      </c>
      <c r="H2" s="16" t="s">
        <v>86</v>
      </c>
      <c r="I2" s="16" t="s">
        <v>32</v>
      </c>
      <c r="J2" s="16" t="s">
        <v>87</v>
      </c>
      <c r="K2" s="8" t="s">
        <v>338</v>
      </c>
      <c r="L2" s="4">
        <f>(E2*140)/1000</f>
        <v>0.28000000000000003</v>
      </c>
    </row>
    <row r="3" spans="1:12" ht="15" customHeight="1">
      <c r="A3" s="17">
        <v>970</v>
      </c>
      <c r="B3" s="15">
        <v>3</v>
      </c>
      <c r="C3" s="15">
        <v>2070520</v>
      </c>
      <c r="D3" s="15">
        <v>2070522</v>
      </c>
      <c r="E3" s="15">
        <v>3</v>
      </c>
      <c r="F3" s="16" t="s">
        <v>94</v>
      </c>
      <c r="G3" s="16" t="s">
        <v>23</v>
      </c>
      <c r="H3" s="16" t="s">
        <v>95</v>
      </c>
      <c r="I3" s="16" t="s">
        <v>26</v>
      </c>
      <c r="J3" s="16" t="s">
        <v>96</v>
      </c>
      <c r="K3" s="8" t="s">
        <v>339</v>
      </c>
      <c r="L3" s="4">
        <f t="shared" ref="L3:L38" si="0">(E3*140)/1000</f>
        <v>0.42</v>
      </c>
    </row>
    <row r="4" spans="1:12" ht="15" customHeight="1">
      <c r="A4" s="17">
        <v>971</v>
      </c>
      <c r="B4" s="15">
        <v>1</v>
      </c>
      <c r="C4" s="15">
        <v>2070523</v>
      </c>
      <c r="D4" s="15">
        <v>2070523</v>
      </c>
      <c r="E4" s="15">
        <v>1</v>
      </c>
      <c r="F4" s="16" t="s">
        <v>97</v>
      </c>
      <c r="G4" s="16" t="s">
        <v>23</v>
      </c>
      <c r="H4" s="16" t="s">
        <v>98</v>
      </c>
      <c r="I4" s="16" t="s">
        <v>26</v>
      </c>
      <c r="J4" s="16" t="s">
        <v>51</v>
      </c>
      <c r="K4" s="8" t="s">
        <v>340</v>
      </c>
      <c r="L4" s="4">
        <f t="shared" si="0"/>
        <v>0.14000000000000001</v>
      </c>
    </row>
    <row r="5" spans="1:12" ht="15" customHeight="1">
      <c r="A5" s="17">
        <v>972</v>
      </c>
      <c r="B5" s="15">
        <v>3</v>
      </c>
      <c r="C5" s="15">
        <v>2070525</v>
      </c>
      <c r="D5" s="15">
        <v>2070527</v>
      </c>
      <c r="E5" s="15">
        <v>3</v>
      </c>
      <c r="F5" s="16" t="s">
        <v>100</v>
      </c>
      <c r="G5" s="16" t="s">
        <v>23</v>
      </c>
      <c r="H5" s="16" t="s">
        <v>101</v>
      </c>
      <c r="I5" s="16" t="s">
        <v>24</v>
      </c>
      <c r="J5" s="16" t="s">
        <v>102</v>
      </c>
      <c r="K5" s="8" t="s">
        <v>341</v>
      </c>
      <c r="L5" s="4">
        <f t="shared" si="0"/>
        <v>0.42</v>
      </c>
    </row>
    <row r="6" spans="1:12" ht="15" customHeight="1">
      <c r="A6" s="17">
        <v>973</v>
      </c>
      <c r="B6" s="15">
        <v>4</v>
      </c>
      <c r="C6" s="15">
        <v>2070529</v>
      </c>
      <c r="D6" s="15">
        <v>2070532</v>
      </c>
      <c r="E6" s="15">
        <v>6</v>
      </c>
      <c r="F6" s="16" t="s">
        <v>103</v>
      </c>
      <c r="G6" s="16" t="s">
        <v>23</v>
      </c>
      <c r="H6" s="16" t="s">
        <v>104</v>
      </c>
      <c r="I6" s="16" t="s">
        <v>105</v>
      </c>
      <c r="J6" s="16" t="s">
        <v>106</v>
      </c>
      <c r="K6" s="8" t="s">
        <v>342</v>
      </c>
      <c r="L6" s="4">
        <f t="shared" si="0"/>
        <v>0.84</v>
      </c>
    </row>
    <row r="7" spans="1:12" ht="15" customHeight="1">
      <c r="A7" s="17">
        <v>974</v>
      </c>
      <c r="B7" s="15">
        <v>2</v>
      </c>
      <c r="C7" s="15">
        <v>2070533</v>
      </c>
      <c r="D7" s="15">
        <v>2070534</v>
      </c>
      <c r="E7" s="15">
        <v>2</v>
      </c>
      <c r="F7" s="16" t="s">
        <v>111</v>
      </c>
      <c r="G7" s="16" t="s">
        <v>23</v>
      </c>
      <c r="H7" s="16" t="s">
        <v>112</v>
      </c>
      <c r="I7" s="16" t="s">
        <v>52</v>
      </c>
      <c r="J7" s="16" t="s">
        <v>113</v>
      </c>
      <c r="K7" s="8" t="s">
        <v>343</v>
      </c>
      <c r="L7" s="4">
        <f t="shared" si="0"/>
        <v>0.28000000000000003</v>
      </c>
    </row>
    <row r="8" spans="1:12" ht="15" customHeight="1">
      <c r="A8" s="17">
        <v>975</v>
      </c>
      <c r="B8" s="15">
        <v>3</v>
      </c>
      <c r="C8" s="15">
        <v>2070535</v>
      </c>
      <c r="D8" s="15">
        <v>2070537</v>
      </c>
      <c r="E8" s="15">
        <v>3</v>
      </c>
      <c r="F8" s="16" t="s">
        <v>119</v>
      </c>
      <c r="G8" s="16" t="s">
        <v>23</v>
      </c>
      <c r="H8" s="16" t="s">
        <v>120</v>
      </c>
      <c r="I8" s="16" t="s">
        <v>121</v>
      </c>
      <c r="J8" s="16" t="s">
        <v>66</v>
      </c>
      <c r="K8" s="8" t="s">
        <v>344</v>
      </c>
      <c r="L8" s="4">
        <f t="shared" si="0"/>
        <v>0.42</v>
      </c>
    </row>
    <row r="9" spans="1:12" ht="15" customHeight="1">
      <c r="A9" s="17">
        <v>976</v>
      </c>
      <c r="B9" s="15">
        <v>3</v>
      </c>
      <c r="C9" s="15">
        <v>2070538</v>
      </c>
      <c r="D9" s="15">
        <v>2070540</v>
      </c>
      <c r="E9" s="15">
        <v>4</v>
      </c>
      <c r="F9" s="16" t="s">
        <v>122</v>
      </c>
      <c r="G9" s="16" t="s">
        <v>23</v>
      </c>
      <c r="H9" s="16" t="s">
        <v>123</v>
      </c>
      <c r="I9" s="16" t="s">
        <v>99</v>
      </c>
      <c r="J9" s="16" t="s">
        <v>124</v>
      </c>
      <c r="K9" s="8" t="s">
        <v>345</v>
      </c>
      <c r="L9" s="4">
        <f t="shared" si="0"/>
        <v>0.56000000000000005</v>
      </c>
    </row>
    <row r="10" spans="1:12" ht="15" customHeight="1">
      <c r="A10" s="17">
        <v>977</v>
      </c>
      <c r="B10" s="15">
        <v>5</v>
      </c>
      <c r="C10" s="15">
        <v>2070542</v>
      </c>
      <c r="D10" s="15">
        <v>2070546</v>
      </c>
      <c r="E10" s="15">
        <v>5</v>
      </c>
      <c r="F10" s="16" t="s">
        <v>127</v>
      </c>
      <c r="G10" s="16" t="s">
        <v>23</v>
      </c>
      <c r="H10" s="16" t="s">
        <v>128</v>
      </c>
      <c r="I10" s="16" t="s">
        <v>78</v>
      </c>
      <c r="J10" s="16" t="s">
        <v>74</v>
      </c>
      <c r="K10" s="8" t="s">
        <v>346</v>
      </c>
      <c r="L10" s="4">
        <f t="shared" si="0"/>
        <v>0.7</v>
      </c>
    </row>
    <row r="11" spans="1:12" ht="15" customHeight="1">
      <c r="A11" s="17">
        <v>978</v>
      </c>
      <c r="B11" s="15">
        <v>4</v>
      </c>
      <c r="C11" s="15">
        <v>2070548</v>
      </c>
      <c r="D11" s="15">
        <v>2070551</v>
      </c>
      <c r="E11" s="15">
        <v>6</v>
      </c>
      <c r="F11" s="16" t="s">
        <v>133</v>
      </c>
      <c r="G11" s="16" t="s">
        <v>23</v>
      </c>
      <c r="H11" s="16" t="s">
        <v>134</v>
      </c>
      <c r="I11" s="16" t="s">
        <v>135</v>
      </c>
      <c r="J11" s="16" t="s">
        <v>136</v>
      </c>
      <c r="K11" s="8" t="s">
        <v>347</v>
      </c>
      <c r="L11" s="4">
        <f t="shared" si="0"/>
        <v>0.84</v>
      </c>
    </row>
    <row r="12" spans="1:12" ht="15" customHeight="1">
      <c r="A12" s="17">
        <v>979</v>
      </c>
      <c r="B12" s="15">
        <v>4</v>
      </c>
      <c r="C12" s="15">
        <v>2070553</v>
      </c>
      <c r="D12" s="15">
        <v>2070556</v>
      </c>
      <c r="E12" s="15">
        <v>4</v>
      </c>
      <c r="F12" s="16" t="s">
        <v>142</v>
      </c>
      <c r="G12" s="16" t="s">
        <v>23</v>
      </c>
      <c r="H12" s="16" t="s">
        <v>143</v>
      </c>
      <c r="I12" s="16" t="s">
        <v>26</v>
      </c>
      <c r="J12" s="16" t="s">
        <v>144</v>
      </c>
      <c r="K12" s="8" t="s">
        <v>348</v>
      </c>
      <c r="L12" s="4">
        <f t="shared" si="0"/>
        <v>0.56000000000000005</v>
      </c>
    </row>
    <row r="13" spans="1:12" ht="15" customHeight="1">
      <c r="A13" s="17">
        <v>980</v>
      </c>
      <c r="B13" s="15">
        <v>2</v>
      </c>
      <c r="C13" s="15">
        <v>2070558</v>
      </c>
      <c r="D13" s="15">
        <v>2070559</v>
      </c>
      <c r="E13" s="15">
        <v>2</v>
      </c>
      <c r="F13" s="16" t="s">
        <v>150</v>
      </c>
      <c r="G13" s="16" t="s">
        <v>23</v>
      </c>
      <c r="H13" s="16" t="s">
        <v>151</v>
      </c>
      <c r="I13" s="16" t="s">
        <v>152</v>
      </c>
      <c r="J13" s="16" t="s">
        <v>153</v>
      </c>
      <c r="K13" s="8" t="s">
        <v>349</v>
      </c>
      <c r="L13" s="4">
        <f t="shared" si="0"/>
        <v>0.28000000000000003</v>
      </c>
    </row>
    <row r="14" spans="1:12" ht="15" customHeight="1">
      <c r="A14" s="17">
        <v>981</v>
      </c>
      <c r="B14" s="15">
        <v>2</v>
      </c>
      <c r="C14" s="15">
        <v>2070560</v>
      </c>
      <c r="D14" s="15">
        <v>2070561</v>
      </c>
      <c r="E14" s="15">
        <v>2</v>
      </c>
      <c r="F14" s="16" t="s">
        <v>161</v>
      </c>
      <c r="G14" s="16" t="s">
        <v>23</v>
      </c>
      <c r="H14" s="16" t="s">
        <v>162</v>
      </c>
      <c r="I14" s="16" t="s">
        <v>65</v>
      </c>
      <c r="J14" s="16" t="s">
        <v>163</v>
      </c>
      <c r="K14" s="8" t="s">
        <v>350</v>
      </c>
      <c r="L14" s="4">
        <f t="shared" si="0"/>
        <v>0.28000000000000003</v>
      </c>
    </row>
    <row r="15" spans="1:12" ht="15" customHeight="1">
      <c r="A15" s="17">
        <v>982</v>
      </c>
      <c r="B15" s="15">
        <v>4</v>
      </c>
      <c r="C15" s="15">
        <v>2070562</v>
      </c>
      <c r="D15" s="15">
        <v>2070565</v>
      </c>
      <c r="E15" s="15">
        <v>5</v>
      </c>
      <c r="F15" s="16" t="s">
        <v>173</v>
      </c>
      <c r="G15" s="16" t="s">
        <v>23</v>
      </c>
      <c r="H15" s="16" t="s">
        <v>174</v>
      </c>
      <c r="I15" s="16" t="s">
        <v>152</v>
      </c>
      <c r="J15" s="16" t="s">
        <v>175</v>
      </c>
      <c r="K15" s="8" t="s">
        <v>351</v>
      </c>
      <c r="L15" s="4">
        <f t="shared" si="0"/>
        <v>0.7</v>
      </c>
    </row>
    <row r="16" spans="1:12" ht="15" customHeight="1">
      <c r="A16" s="17">
        <v>983</v>
      </c>
      <c r="B16" s="15">
        <v>2</v>
      </c>
      <c r="C16" s="15">
        <v>2070566</v>
      </c>
      <c r="D16" s="15">
        <v>2070567</v>
      </c>
      <c r="E16" s="15">
        <v>2</v>
      </c>
      <c r="F16" s="16" t="s">
        <v>182</v>
      </c>
      <c r="G16" s="16" t="s">
        <v>23</v>
      </c>
      <c r="H16" s="16" t="s">
        <v>183</v>
      </c>
      <c r="I16" s="16" t="s">
        <v>26</v>
      </c>
      <c r="J16" s="16" t="s">
        <v>184</v>
      </c>
      <c r="K16" s="8" t="s">
        <v>352</v>
      </c>
      <c r="L16" s="4">
        <f t="shared" si="0"/>
        <v>0.28000000000000003</v>
      </c>
    </row>
    <row r="17" spans="1:12" ht="15" customHeight="1">
      <c r="A17" s="17">
        <v>984</v>
      </c>
      <c r="B17" s="15">
        <v>3</v>
      </c>
      <c r="C17" s="15">
        <v>2070568</v>
      </c>
      <c r="D17" s="15">
        <v>2070570</v>
      </c>
      <c r="E17" s="15">
        <v>3</v>
      </c>
      <c r="F17" s="16" t="s">
        <v>188</v>
      </c>
      <c r="G17" s="16" t="s">
        <v>23</v>
      </c>
      <c r="H17" s="16" t="s">
        <v>189</v>
      </c>
      <c r="I17" s="16" t="s">
        <v>190</v>
      </c>
      <c r="J17" s="16" t="s">
        <v>37</v>
      </c>
      <c r="K17" s="8" t="s">
        <v>353</v>
      </c>
      <c r="L17" s="4">
        <f t="shared" si="0"/>
        <v>0.42</v>
      </c>
    </row>
    <row r="18" spans="1:12" ht="15" customHeight="1">
      <c r="A18" s="17">
        <v>985</v>
      </c>
      <c r="B18" s="15">
        <v>4</v>
      </c>
      <c r="C18" s="15">
        <v>2070572</v>
      </c>
      <c r="D18" s="15">
        <v>2070575</v>
      </c>
      <c r="E18" s="15">
        <v>7</v>
      </c>
      <c r="F18" s="16" t="s">
        <v>195</v>
      </c>
      <c r="G18" s="16" t="s">
        <v>23</v>
      </c>
      <c r="H18" s="16" t="s">
        <v>196</v>
      </c>
      <c r="I18" s="16" t="s">
        <v>54</v>
      </c>
      <c r="J18" s="16" t="s">
        <v>197</v>
      </c>
      <c r="K18" s="8" t="s">
        <v>354</v>
      </c>
      <c r="L18" s="4">
        <f t="shared" si="0"/>
        <v>0.98</v>
      </c>
    </row>
    <row r="19" spans="1:12" ht="15" customHeight="1">
      <c r="A19" s="17">
        <v>986</v>
      </c>
      <c r="B19" s="15">
        <v>1</v>
      </c>
      <c r="C19" s="15">
        <v>2070576</v>
      </c>
      <c r="D19" s="15">
        <v>2070576</v>
      </c>
      <c r="E19" s="15">
        <v>1</v>
      </c>
      <c r="F19" s="16" t="s">
        <v>218</v>
      </c>
      <c r="G19" s="16" t="s">
        <v>23</v>
      </c>
      <c r="H19" s="16" t="s">
        <v>219</v>
      </c>
      <c r="I19" s="16" t="s">
        <v>220</v>
      </c>
      <c r="J19" s="16" t="s">
        <v>27</v>
      </c>
      <c r="K19" s="8" t="s">
        <v>355</v>
      </c>
      <c r="L19" s="4">
        <f t="shared" si="0"/>
        <v>0.14000000000000001</v>
      </c>
    </row>
    <row r="20" spans="1:12" ht="15" customHeight="1">
      <c r="A20" s="15">
        <v>987</v>
      </c>
      <c r="B20" s="15">
        <v>1</v>
      </c>
      <c r="C20" s="15">
        <v>20343330</v>
      </c>
      <c r="D20" s="15">
        <v>20343330</v>
      </c>
      <c r="E20" s="15">
        <v>5</v>
      </c>
      <c r="F20" s="16" t="s">
        <v>81</v>
      </c>
      <c r="G20" s="16" t="s">
        <v>23</v>
      </c>
      <c r="H20" s="16" t="s">
        <v>82</v>
      </c>
      <c r="I20" s="16" t="s">
        <v>26</v>
      </c>
      <c r="J20" s="16" t="s">
        <v>71</v>
      </c>
      <c r="K20" s="8" t="s">
        <v>356</v>
      </c>
      <c r="L20" s="4">
        <f t="shared" si="0"/>
        <v>0.7</v>
      </c>
    </row>
    <row r="21" spans="1:12" ht="15" customHeight="1">
      <c r="A21" s="15">
        <v>988</v>
      </c>
      <c r="B21" s="15">
        <v>1</v>
      </c>
      <c r="C21" s="15">
        <v>20343331</v>
      </c>
      <c r="D21" s="15">
        <v>20343331</v>
      </c>
      <c r="E21" s="15">
        <v>5</v>
      </c>
      <c r="F21" s="16" t="s">
        <v>85</v>
      </c>
      <c r="G21" s="16" t="s">
        <v>23</v>
      </c>
      <c r="H21" s="16" t="s">
        <v>86</v>
      </c>
      <c r="I21" s="16" t="s">
        <v>32</v>
      </c>
      <c r="J21" s="16" t="s">
        <v>87</v>
      </c>
      <c r="K21" s="8" t="s">
        <v>357</v>
      </c>
      <c r="L21" s="4">
        <f t="shared" si="0"/>
        <v>0.7</v>
      </c>
    </row>
    <row r="22" spans="1:12" ht="15" customHeight="1">
      <c r="A22" s="15">
        <v>989</v>
      </c>
      <c r="B22" s="15">
        <v>3</v>
      </c>
      <c r="C22" s="15">
        <v>20343332</v>
      </c>
      <c r="D22" s="15">
        <v>20343334</v>
      </c>
      <c r="E22" s="15">
        <v>15</v>
      </c>
      <c r="F22" s="16" t="s">
        <v>94</v>
      </c>
      <c r="G22" s="16" t="s">
        <v>23</v>
      </c>
      <c r="H22" s="16" t="s">
        <v>95</v>
      </c>
      <c r="I22" s="16" t="s">
        <v>26</v>
      </c>
      <c r="J22" s="16" t="s">
        <v>96</v>
      </c>
      <c r="K22" s="8" t="s">
        <v>358</v>
      </c>
      <c r="L22" s="4">
        <f t="shared" si="0"/>
        <v>2.1</v>
      </c>
    </row>
    <row r="23" spans="1:12" ht="15" customHeight="1">
      <c r="A23" s="15">
        <v>990</v>
      </c>
      <c r="B23" s="15">
        <v>1</v>
      </c>
      <c r="C23" s="15">
        <v>20343335</v>
      </c>
      <c r="D23" s="15">
        <v>20343335</v>
      </c>
      <c r="E23" s="15">
        <v>5</v>
      </c>
      <c r="F23" s="16" t="s">
        <v>97</v>
      </c>
      <c r="G23" s="16" t="s">
        <v>23</v>
      </c>
      <c r="H23" s="16" t="s">
        <v>98</v>
      </c>
      <c r="I23" s="16" t="s">
        <v>26</v>
      </c>
      <c r="J23" s="16" t="s">
        <v>51</v>
      </c>
      <c r="K23" s="8" t="s">
        <v>359</v>
      </c>
      <c r="L23" s="4">
        <f t="shared" si="0"/>
        <v>0.7</v>
      </c>
    </row>
    <row r="24" spans="1:12" ht="15" customHeight="1">
      <c r="A24" s="15">
        <v>991</v>
      </c>
      <c r="B24" s="15">
        <v>1</v>
      </c>
      <c r="C24" s="15">
        <v>20343336</v>
      </c>
      <c r="D24" s="15">
        <v>20343336</v>
      </c>
      <c r="E24" s="15">
        <v>5</v>
      </c>
      <c r="F24" s="16" t="s">
        <v>100</v>
      </c>
      <c r="G24" s="16" t="s">
        <v>23</v>
      </c>
      <c r="H24" s="16" t="s">
        <v>101</v>
      </c>
      <c r="I24" s="16" t="s">
        <v>24</v>
      </c>
      <c r="J24" s="16" t="s">
        <v>102</v>
      </c>
      <c r="K24" s="8" t="s">
        <v>360</v>
      </c>
      <c r="L24" s="4">
        <f t="shared" si="0"/>
        <v>0.7</v>
      </c>
    </row>
    <row r="25" spans="1:12" ht="15" customHeight="1">
      <c r="A25" s="15">
        <v>992</v>
      </c>
      <c r="B25" s="15">
        <v>2</v>
      </c>
      <c r="C25" s="15">
        <v>20343337</v>
      </c>
      <c r="D25" s="15">
        <v>20343338</v>
      </c>
      <c r="E25" s="15">
        <v>10</v>
      </c>
      <c r="F25" s="16" t="s">
        <v>103</v>
      </c>
      <c r="G25" s="16" t="s">
        <v>23</v>
      </c>
      <c r="H25" s="16" t="s">
        <v>104</v>
      </c>
      <c r="I25" s="16" t="s">
        <v>105</v>
      </c>
      <c r="J25" s="16" t="s">
        <v>106</v>
      </c>
      <c r="K25" s="8" t="s">
        <v>361</v>
      </c>
      <c r="L25" s="4">
        <f t="shared" si="0"/>
        <v>1.4</v>
      </c>
    </row>
    <row r="26" spans="1:12" ht="15" customHeight="1">
      <c r="A26" s="15">
        <v>993</v>
      </c>
      <c r="B26" s="15">
        <v>2</v>
      </c>
      <c r="C26" s="15">
        <v>20343339</v>
      </c>
      <c r="D26" s="15">
        <v>20343340</v>
      </c>
      <c r="E26" s="15">
        <v>10</v>
      </c>
      <c r="F26" s="16" t="s">
        <v>111</v>
      </c>
      <c r="G26" s="16" t="s">
        <v>23</v>
      </c>
      <c r="H26" s="16" t="s">
        <v>112</v>
      </c>
      <c r="I26" s="16" t="s">
        <v>52</v>
      </c>
      <c r="J26" s="16" t="s">
        <v>113</v>
      </c>
      <c r="K26" s="8" t="s">
        <v>362</v>
      </c>
      <c r="L26" s="4">
        <f t="shared" si="0"/>
        <v>1.4</v>
      </c>
    </row>
    <row r="27" spans="1:12" ht="15" customHeight="1">
      <c r="A27" s="15">
        <v>994</v>
      </c>
      <c r="B27" s="15">
        <v>3</v>
      </c>
      <c r="C27" s="15">
        <v>20343341</v>
      </c>
      <c r="D27" s="15">
        <v>20343343</v>
      </c>
      <c r="E27" s="15">
        <v>15</v>
      </c>
      <c r="F27" s="16" t="s">
        <v>119</v>
      </c>
      <c r="G27" s="16" t="s">
        <v>23</v>
      </c>
      <c r="H27" s="16" t="s">
        <v>120</v>
      </c>
      <c r="I27" s="16" t="s">
        <v>121</v>
      </c>
      <c r="J27" s="16" t="s">
        <v>66</v>
      </c>
      <c r="K27" s="8" t="s">
        <v>363</v>
      </c>
      <c r="L27" s="4">
        <f t="shared" si="0"/>
        <v>2.1</v>
      </c>
    </row>
    <row r="28" spans="1:12" ht="15" customHeight="1">
      <c r="A28" s="15">
        <v>995</v>
      </c>
      <c r="B28" s="15">
        <v>2</v>
      </c>
      <c r="C28" s="15">
        <v>20343344</v>
      </c>
      <c r="D28" s="15">
        <v>20343345</v>
      </c>
      <c r="E28" s="15">
        <v>10</v>
      </c>
      <c r="F28" s="16" t="s">
        <v>122</v>
      </c>
      <c r="G28" s="16" t="s">
        <v>23</v>
      </c>
      <c r="H28" s="16" t="s">
        <v>123</v>
      </c>
      <c r="I28" s="16" t="s">
        <v>99</v>
      </c>
      <c r="J28" s="16" t="s">
        <v>124</v>
      </c>
      <c r="K28" s="8" t="s">
        <v>364</v>
      </c>
      <c r="L28" s="4">
        <f t="shared" si="0"/>
        <v>1.4</v>
      </c>
    </row>
    <row r="29" spans="1:12" ht="15" customHeight="1">
      <c r="A29" s="15">
        <v>996</v>
      </c>
      <c r="B29" s="15">
        <v>2</v>
      </c>
      <c r="C29" s="15">
        <v>20343346</v>
      </c>
      <c r="D29" s="15">
        <v>20343347</v>
      </c>
      <c r="E29" s="15">
        <v>10</v>
      </c>
      <c r="F29" s="16" t="s">
        <v>127</v>
      </c>
      <c r="G29" s="16" t="s">
        <v>23</v>
      </c>
      <c r="H29" s="16" t="s">
        <v>128</v>
      </c>
      <c r="I29" s="16" t="s">
        <v>78</v>
      </c>
      <c r="J29" s="16" t="s">
        <v>74</v>
      </c>
      <c r="K29" s="8" t="s">
        <v>365</v>
      </c>
      <c r="L29" s="4">
        <f t="shared" si="0"/>
        <v>1.4</v>
      </c>
    </row>
    <row r="30" spans="1:12" ht="15" customHeight="1">
      <c r="A30" s="15">
        <v>997</v>
      </c>
      <c r="B30" s="15">
        <v>3</v>
      </c>
      <c r="C30" s="15">
        <v>20343348</v>
      </c>
      <c r="D30" s="15">
        <v>20343350</v>
      </c>
      <c r="E30" s="15">
        <v>15</v>
      </c>
      <c r="F30" s="16" t="s">
        <v>133</v>
      </c>
      <c r="G30" s="16" t="s">
        <v>23</v>
      </c>
      <c r="H30" s="16" t="s">
        <v>134</v>
      </c>
      <c r="I30" s="16" t="s">
        <v>135</v>
      </c>
      <c r="J30" s="16" t="s">
        <v>136</v>
      </c>
      <c r="K30" s="8" t="s">
        <v>366</v>
      </c>
      <c r="L30" s="4">
        <f t="shared" si="0"/>
        <v>2.1</v>
      </c>
    </row>
    <row r="31" spans="1:12" ht="15" customHeight="1">
      <c r="A31" s="15">
        <v>998</v>
      </c>
      <c r="B31" s="15">
        <v>2</v>
      </c>
      <c r="C31" s="15">
        <v>20343351</v>
      </c>
      <c r="D31" s="15">
        <v>20343352</v>
      </c>
      <c r="E31" s="15">
        <v>10</v>
      </c>
      <c r="F31" s="16" t="s">
        <v>142</v>
      </c>
      <c r="G31" s="16" t="s">
        <v>23</v>
      </c>
      <c r="H31" s="16" t="s">
        <v>143</v>
      </c>
      <c r="I31" s="16" t="s">
        <v>26</v>
      </c>
      <c r="J31" s="16" t="s">
        <v>144</v>
      </c>
      <c r="K31" s="8" t="s">
        <v>367</v>
      </c>
      <c r="L31" s="4">
        <f t="shared" si="0"/>
        <v>1.4</v>
      </c>
    </row>
    <row r="32" spans="1:12" ht="15" customHeight="1">
      <c r="A32" s="15">
        <v>999</v>
      </c>
      <c r="B32" s="15">
        <v>1</v>
      </c>
      <c r="C32" s="15">
        <v>20343353</v>
      </c>
      <c r="D32" s="15">
        <v>20343353</v>
      </c>
      <c r="E32" s="15">
        <v>5</v>
      </c>
      <c r="F32" s="16" t="s">
        <v>150</v>
      </c>
      <c r="G32" s="16" t="s">
        <v>23</v>
      </c>
      <c r="H32" s="16" t="s">
        <v>151</v>
      </c>
      <c r="I32" s="16" t="s">
        <v>152</v>
      </c>
      <c r="J32" s="16" t="s">
        <v>153</v>
      </c>
      <c r="K32" s="8" t="s">
        <v>368</v>
      </c>
      <c r="L32" s="4">
        <f t="shared" si="0"/>
        <v>0.7</v>
      </c>
    </row>
    <row r="33" spans="1:12" ht="15" customHeight="1">
      <c r="A33" s="15">
        <v>1000</v>
      </c>
      <c r="B33" s="15">
        <v>1</v>
      </c>
      <c r="C33" s="15">
        <v>20343354</v>
      </c>
      <c r="D33" s="15">
        <v>20343354</v>
      </c>
      <c r="E33" s="15">
        <v>5</v>
      </c>
      <c r="F33" s="16" t="s">
        <v>161</v>
      </c>
      <c r="G33" s="16" t="s">
        <v>23</v>
      </c>
      <c r="H33" s="16" t="s">
        <v>162</v>
      </c>
      <c r="I33" s="16" t="s">
        <v>65</v>
      </c>
      <c r="J33" s="16" t="s">
        <v>163</v>
      </c>
      <c r="K33" s="8" t="s">
        <v>369</v>
      </c>
      <c r="L33" s="4">
        <f t="shared" si="0"/>
        <v>0.7</v>
      </c>
    </row>
    <row r="34" spans="1:12" ht="15" customHeight="1">
      <c r="A34" s="15">
        <v>1001</v>
      </c>
      <c r="B34" s="15">
        <v>3</v>
      </c>
      <c r="C34" s="15">
        <v>20343355</v>
      </c>
      <c r="D34" s="15">
        <v>20343357</v>
      </c>
      <c r="E34" s="15">
        <v>15</v>
      </c>
      <c r="F34" s="16" t="s">
        <v>173</v>
      </c>
      <c r="G34" s="16" t="s">
        <v>23</v>
      </c>
      <c r="H34" s="16" t="s">
        <v>174</v>
      </c>
      <c r="I34" s="16" t="s">
        <v>152</v>
      </c>
      <c r="J34" s="16" t="s">
        <v>175</v>
      </c>
      <c r="K34" s="8" t="s">
        <v>370</v>
      </c>
      <c r="L34" s="4">
        <f t="shared" si="0"/>
        <v>2.1</v>
      </c>
    </row>
    <row r="35" spans="1:12" ht="15" customHeight="1">
      <c r="A35" s="15">
        <v>1002</v>
      </c>
      <c r="B35" s="15">
        <v>1</v>
      </c>
      <c r="C35" s="15">
        <v>20343358</v>
      </c>
      <c r="D35" s="15">
        <v>20343358</v>
      </c>
      <c r="E35" s="15">
        <v>5</v>
      </c>
      <c r="F35" s="16" t="s">
        <v>182</v>
      </c>
      <c r="G35" s="16" t="s">
        <v>23</v>
      </c>
      <c r="H35" s="16" t="s">
        <v>183</v>
      </c>
      <c r="I35" s="16" t="s">
        <v>26</v>
      </c>
      <c r="J35" s="16" t="s">
        <v>184</v>
      </c>
      <c r="K35" s="8" t="s">
        <v>371</v>
      </c>
      <c r="L35" s="4">
        <f t="shared" si="0"/>
        <v>0.7</v>
      </c>
    </row>
    <row r="36" spans="1:12" ht="15" customHeight="1">
      <c r="A36" s="15">
        <v>1003</v>
      </c>
      <c r="B36" s="15">
        <v>1</v>
      </c>
      <c r="C36" s="15">
        <v>20343359</v>
      </c>
      <c r="D36" s="15">
        <v>20343359</v>
      </c>
      <c r="E36" s="15">
        <v>5</v>
      </c>
      <c r="F36" s="16" t="s">
        <v>188</v>
      </c>
      <c r="G36" s="16" t="s">
        <v>23</v>
      </c>
      <c r="H36" s="16" t="s">
        <v>189</v>
      </c>
      <c r="I36" s="16" t="s">
        <v>190</v>
      </c>
      <c r="J36" s="16" t="s">
        <v>37</v>
      </c>
      <c r="K36" s="8" t="s">
        <v>372</v>
      </c>
      <c r="L36" s="4">
        <f t="shared" si="0"/>
        <v>0.7</v>
      </c>
    </row>
    <row r="37" spans="1:12" ht="15" customHeight="1">
      <c r="A37" s="15">
        <v>1004</v>
      </c>
      <c r="B37" s="15">
        <v>4</v>
      </c>
      <c r="C37" s="15">
        <v>20343360</v>
      </c>
      <c r="D37" s="15">
        <v>20343363</v>
      </c>
      <c r="E37" s="15">
        <v>20</v>
      </c>
      <c r="F37" s="16" t="s">
        <v>195</v>
      </c>
      <c r="G37" s="16" t="s">
        <v>23</v>
      </c>
      <c r="H37" s="16" t="s">
        <v>196</v>
      </c>
      <c r="I37" s="16" t="s">
        <v>54</v>
      </c>
      <c r="J37" s="16" t="s">
        <v>197</v>
      </c>
      <c r="K37" s="8" t="s">
        <v>373</v>
      </c>
      <c r="L37" s="4">
        <f t="shared" si="0"/>
        <v>2.8</v>
      </c>
    </row>
    <row r="38" spans="1:12" ht="15" customHeight="1">
      <c r="A38" s="15">
        <v>1005</v>
      </c>
      <c r="B38" s="15">
        <v>1</v>
      </c>
      <c r="C38" s="15">
        <v>20343364</v>
      </c>
      <c r="D38" s="15">
        <v>20343364</v>
      </c>
      <c r="E38" s="15">
        <v>5</v>
      </c>
      <c r="F38" s="16" t="s">
        <v>218</v>
      </c>
      <c r="G38" s="16" t="s">
        <v>23</v>
      </c>
      <c r="H38" s="16" t="s">
        <v>219</v>
      </c>
      <c r="I38" s="16" t="s">
        <v>220</v>
      </c>
      <c r="J38" s="16" t="s">
        <v>27</v>
      </c>
      <c r="K38" s="8" t="s">
        <v>374</v>
      </c>
      <c r="L38" s="4">
        <f t="shared" si="0"/>
        <v>0.7</v>
      </c>
    </row>
    <row r="39" spans="1:12" ht="15" customHeight="1">
      <c r="A39" s="15">
        <v>1006</v>
      </c>
      <c r="B39" s="15">
        <v>1</v>
      </c>
      <c r="C39" s="15">
        <v>2070515</v>
      </c>
      <c r="D39" s="15">
        <v>2070515</v>
      </c>
      <c r="E39" s="15">
        <v>2</v>
      </c>
      <c r="F39" s="16" t="s">
        <v>81</v>
      </c>
      <c r="G39" s="16" t="s">
        <v>23</v>
      </c>
      <c r="H39" s="16" t="s">
        <v>82</v>
      </c>
      <c r="I39" s="16" t="s">
        <v>26</v>
      </c>
      <c r="J39" s="16" t="s">
        <v>71</v>
      </c>
      <c r="K39" s="8" t="s">
        <v>375</v>
      </c>
      <c r="L39" s="4">
        <f>(E39*78)/1000</f>
        <v>0.156</v>
      </c>
    </row>
    <row r="40" spans="1:12" ht="15" customHeight="1">
      <c r="A40" s="15">
        <v>1007</v>
      </c>
      <c r="B40" s="15">
        <v>1</v>
      </c>
      <c r="C40" s="15">
        <v>2070516</v>
      </c>
      <c r="D40" s="15">
        <v>2070516</v>
      </c>
      <c r="E40" s="15">
        <v>2</v>
      </c>
      <c r="F40" s="16" t="s">
        <v>85</v>
      </c>
      <c r="G40" s="16" t="s">
        <v>23</v>
      </c>
      <c r="H40" s="16" t="s">
        <v>86</v>
      </c>
      <c r="I40" s="16" t="s">
        <v>32</v>
      </c>
      <c r="J40" s="16" t="s">
        <v>87</v>
      </c>
      <c r="K40" s="8" t="s">
        <v>376</v>
      </c>
      <c r="L40" s="4">
        <f t="shared" ref="L40:L48" si="1">(E40*78)/1000</f>
        <v>0.156</v>
      </c>
    </row>
    <row r="41" spans="1:12" ht="15" customHeight="1">
      <c r="A41" s="15">
        <v>1008</v>
      </c>
      <c r="B41" s="15">
        <v>1</v>
      </c>
      <c r="C41" s="15">
        <v>2070519</v>
      </c>
      <c r="D41" s="15">
        <v>2070519</v>
      </c>
      <c r="E41" s="15">
        <v>2</v>
      </c>
      <c r="F41" s="16" t="s">
        <v>94</v>
      </c>
      <c r="G41" s="16" t="s">
        <v>23</v>
      </c>
      <c r="H41" s="16" t="s">
        <v>95</v>
      </c>
      <c r="I41" s="16" t="s">
        <v>26</v>
      </c>
      <c r="J41" s="16" t="s">
        <v>96</v>
      </c>
      <c r="K41" s="8" t="s">
        <v>377</v>
      </c>
      <c r="L41" s="4">
        <f t="shared" si="1"/>
        <v>0.156</v>
      </c>
    </row>
    <row r="42" spans="1:12" ht="15" customHeight="1">
      <c r="A42" s="15">
        <v>1009</v>
      </c>
      <c r="B42" s="15">
        <v>1</v>
      </c>
      <c r="C42" s="15">
        <v>2070524</v>
      </c>
      <c r="D42" s="15">
        <v>2070524</v>
      </c>
      <c r="E42" s="15">
        <v>2</v>
      </c>
      <c r="F42" s="16" t="s">
        <v>100</v>
      </c>
      <c r="G42" s="16" t="s">
        <v>23</v>
      </c>
      <c r="H42" s="16" t="s">
        <v>101</v>
      </c>
      <c r="I42" s="16" t="s">
        <v>24</v>
      </c>
      <c r="J42" s="16" t="s">
        <v>102</v>
      </c>
      <c r="K42" s="8" t="s">
        <v>378</v>
      </c>
      <c r="L42" s="4">
        <f t="shared" si="1"/>
        <v>0.156</v>
      </c>
    </row>
    <row r="43" spans="1:12" ht="15" customHeight="1">
      <c r="A43" s="15">
        <v>1010</v>
      </c>
      <c r="B43" s="15">
        <v>1</v>
      </c>
      <c r="C43" s="15">
        <v>2070528</v>
      </c>
      <c r="D43" s="15">
        <v>2070528</v>
      </c>
      <c r="E43" s="15">
        <v>4</v>
      </c>
      <c r="F43" s="16" t="s">
        <v>103</v>
      </c>
      <c r="G43" s="16" t="s">
        <v>23</v>
      </c>
      <c r="H43" s="16" t="s">
        <v>104</v>
      </c>
      <c r="I43" s="16" t="s">
        <v>105</v>
      </c>
      <c r="J43" s="16" t="s">
        <v>106</v>
      </c>
      <c r="K43" s="8" t="s">
        <v>379</v>
      </c>
      <c r="L43" s="4">
        <f t="shared" si="1"/>
        <v>0.312</v>
      </c>
    </row>
    <row r="44" spans="1:12" ht="15" customHeight="1">
      <c r="A44" s="15">
        <v>1011</v>
      </c>
      <c r="B44" s="15">
        <v>1</v>
      </c>
      <c r="C44" s="15">
        <v>2070541</v>
      </c>
      <c r="D44" s="15">
        <v>2070541</v>
      </c>
      <c r="E44" s="15">
        <v>2</v>
      </c>
      <c r="F44" s="16" t="s">
        <v>127</v>
      </c>
      <c r="G44" s="16" t="s">
        <v>23</v>
      </c>
      <c r="H44" s="16" t="s">
        <v>128</v>
      </c>
      <c r="I44" s="16" t="s">
        <v>78</v>
      </c>
      <c r="J44" s="16" t="s">
        <v>74</v>
      </c>
      <c r="K44" s="8" t="s">
        <v>380</v>
      </c>
      <c r="L44" s="4">
        <f t="shared" si="1"/>
        <v>0.156</v>
      </c>
    </row>
    <row r="45" spans="1:12" ht="15" customHeight="1">
      <c r="A45" s="15">
        <v>1012</v>
      </c>
      <c r="B45" s="15">
        <v>1</v>
      </c>
      <c r="C45" s="15">
        <v>2070547</v>
      </c>
      <c r="D45" s="15">
        <v>2070547</v>
      </c>
      <c r="E45" s="15">
        <v>2</v>
      </c>
      <c r="F45" s="16" t="s">
        <v>133</v>
      </c>
      <c r="G45" s="16" t="s">
        <v>23</v>
      </c>
      <c r="H45" s="16" t="s">
        <v>134</v>
      </c>
      <c r="I45" s="16" t="s">
        <v>135</v>
      </c>
      <c r="J45" s="16" t="s">
        <v>136</v>
      </c>
      <c r="K45" s="8" t="s">
        <v>381</v>
      </c>
      <c r="L45" s="4">
        <f t="shared" si="1"/>
        <v>0.156</v>
      </c>
    </row>
    <row r="46" spans="1:12" ht="15" customHeight="1">
      <c r="A46" s="15">
        <v>1013</v>
      </c>
      <c r="B46" s="15">
        <v>1</v>
      </c>
      <c r="C46" s="15">
        <v>2070552</v>
      </c>
      <c r="D46" s="15">
        <v>2070552</v>
      </c>
      <c r="E46" s="15">
        <v>2</v>
      </c>
      <c r="F46" s="16" t="s">
        <v>142</v>
      </c>
      <c r="G46" s="16" t="s">
        <v>23</v>
      </c>
      <c r="H46" s="16" t="s">
        <v>143</v>
      </c>
      <c r="I46" s="16" t="s">
        <v>26</v>
      </c>
      <c r="J46" s="16" t="s">
        <v>144</v>
      </c>
      <c r="K46" s="8" t="s">
        <v>382</v>
      </c>
      <c r="L46" s="4">
        <f t="shared" si="1"/>
        <v>0.156</v>
      </c>
    </row>
    <row r="47" spans="1:12" ht="15" customHeight="1">
      <c r="A47" s="15">
        <v>1014</v>
      </c>
      <c r="B47" s="15">
        <v>1</v>
      </c>
      <c r="C47" s="15">
        <v>2070557</v>
      </c>
      <c r="D47" s="15">
        <v>2070557</v>
      </c>
      <c r="E47" s="15">
        <v>2</v>
      </c>
      <c r="F47" s="16" t="s">
        <v>150</v>
      </c>
      <c r="G47" s="16" t="s">
        <v>23</v>
      </c>
      <c r="H47" s="16" t="s">
        <v>151</v>
      </c>
      <c r="I47" s="16" t="s">
        <v>152</v>
      </c>
      <c r="J47" s="16" t="s">
        <v>153</v>
      </c>
      <c r="K47" s="8" t="s">
        <v>383</v>
      </c>
      <c r="L47" s="4">
        <f t="shared" si="1"/>
        <v>0.156</v>
      </c>
    </row>
    <row r="48" spans="1:12" ht="15" customHeight="1">
      <c r="A48" s="15">
        <v>1015</v>
      </c>
      <c r="B48" s="15">
        <v>1</v>
      </c>
      <c r="C48" s="15">
        <v>2070571</v>
      </c>
      <c r="D48" s="15">
        <v>2070571</v>
      </c>
      <c r="E48" s="15">
        <v>6</v>
      </c>
      <c r="F48" s="16" t="s">
        <v>195</v>
      </c>
      <c r="G48" s="16" t="s">
        <v>23</v>
      </c>
      <c r="H48" s="16" t="s">
        <v>196</v>
      </c>
      <c r="I48" s="16" t="s">
        <v>54</v>
      </c>
      <c r="J48" s="16" t="s">
        <v>197</v>
      </c>
      <c r="K48" s="8" t="s">
        <v>384</v>
      </c>
      <c r="L48" s="4">
        <f t="shared" si="1"/>
        <v>0.46800000000000003</v>
      </c>
    </row>
    <row r="49" spans="1:12" ht="15" customHeight="1">
      <c r="A49" s="17">
        <v>1081</v>
      </c>
      <c r="B49" s="15">
        <v>3</v>
      </c>
      <c r="C49" s="15">
        <v>2070581</v>
      </c>
      <c r="D49" s="15">
        <v>2070583</v>
      </c>
      <c r="E49" s="15">
        <v>3</v>
      </c>
      <c r="F49" s="16" t="s">
        <v>83</v>
      </c>
      <c r="G49" s="16" t="s">
        <v>23</v>
      </c>
      <c r="H49" s="16" t="s">
        <v>84</v>
      </c>
      <c r="I49" s="16" t="s">
        <v>26</v>
      </c>
      <c r="J49" s="16" t="s">
        <v>73</v>
      </c>
      <c r="K49" s="8" t="s">
        <v>520</v>
      </c>
      <c r="L49" s="4">
        <f>(E49*140)/1000</f>
        <v>0.42</v>
      </c>
    </row>
    <row r="50" spans="1:12" ht="15" customHeight="1">
      <c r="A50" s="17">
        <v>1082</v>
      </c>
      <c r="B50" s="15">
        <v>2</v>
      </c>
      <c r="C50" s="15">
        <v>2070584</v>
      </c>
      <c r="D50" s="15">
        <v>2070585</v>
      </c>
      <c r="E50" s="15">
        <v>2</v>
      </c>
      <c r="F50" s="16" t="s">
        <v>94</v>
      </c>
      <c r="G50" s="16" t="s">
        <v>23</v>
      </c>
      <c r="H50" s="16" t="s">
        <v>95</v>
      </c>
      <c r="I50" s="16" t="s">
        <v>26</v>
      </c>
      <c r="J50" s="16" t="s">
        <v>96</v>
      </c>
      <c r="K50" s="8" t="s">
        <v>521</v>
      </c>
      <c r="L50" s="4">
        <f t="shared" ref="L50:L86" si="2">(E50*140)/1000</f>
        <v>0.28000000000000003</v>
      </c>
    </row>
    <row r="51" spans="1:12" ht="15" customHeight="1">
      <c r="A51" s="17">
        <v>1083</v>
      </c>
      <c r="B51" s="15">
        <v>3</v>
      </c>
      <c r="C51" s="15">
        <v>2070587</v>
      </c>
      <c r="D51" s="15">
        <v>2070589</v>
      </c>
      <c r="E51" s="15">
        <v>3</v>
      </c>
      <c r="F51" s="16" t="s">
        <v>107</v>
      </c>
      <c r="G51" s="16" t="s">
        <v>23</v>
      </c>
      <c r="H51" s="16" t="s">
        <v>108</v>
      </c>
      <c r="I51" s="16" t="s">
        <v>26</v>
      </c>
      <c r="J51" s="16" t="s">
        <v>72</v>
      </c>
      <c r="K51" s="8" t="s">
        <v>522</v>
      </c>
      <c r="L51" s="4">
        <f t="shared" si="2"/>
        <v>0.42</v>
      </c>
    </row>
    <row r="52" spans="1:12" ht="15" customHeight="1">
      <c r="A52" s="17">
        <v>1084</v>
      </c>
      <c r="B52" s="15">
        <v>2</v>
      </c>
      <c r="C52" s="15">
        <v>2070590</v>
      </c>
      <c r="D52" s="15">
        <v>2070591</v>
      </c>
      <c r="E52" s="15">
        <v>2</v>
      </c>
      <c r="F52" s="16" t="s">
        <v>125</v>
      </c>
      <c r="G52" s="16" t="s">
        <v>23</v>
      </c>
      <c r="H52" s="16" t="s">
        <v>126</v>
      </c>
      <c r="I52" s="16" t="s">
        <v>24</v>
      </c>
      <c r="J52" s="16" t="s">
        <v>42</v>
      </c>
      <c r="K52" s="8" t="s">
        <v>523</v>
      </c>
      <c r="L52" s="4">
        <f t="shared" si="2"/>
        <v>0.28000000000000003</v>
      </c>
    </row>
    <row r="53" spans="1:12" ht="15" customHeight="1">
      <c r="A53" s="17">
        <v>1085</v>
      </c>
      <c r="B53" s="15">
        <v>2</v>
      </c>
      <c r="C53" s="15">
        <v>2070592</v>
      </c>
      <c r="D53" s="15">
        <v>2070593</v>
      </c>
      <c r="E53" s="15">
        <v>2</v>
      </c>
      <c r="F53" s="16" t="s">
        <v>127</v>
      </c>
      <c r="G53" s="16" t="s">
        <v>23</v>
      </c>
      <c r="H53" s="16" t="s">
        <v>128</v>
      </c>
      <c r="I53" s="16" t="s">
        <v>78</v>
      </c>
      <c r="J53" s="16" t="s">
        <v>74</v>
      </c>
      <c r="K53" s="8" t="s">
        <v>524</v>
      </c>
      <c r="L53" s="4">
        <f t="shared" si="2"/>
        <v>0.28000000000000003</v>
      </c>
    </row>
    <row r="54" spans="1:12" ht="15" customHeight="1">
      <c r="A54" s="17">
        <v>1086</v>
      </c>
      <c r="B54" s="15">
        <v>5</v>
      </c>
      <c r="C54" s="15">
        <v>2070595</v>
      </c>
      <c r="D54" s="15">
        <v>2070599</v>
      </c>
      <c r="E54" s="15">
        <v>7</v>
      </c>
      <c r="F54" s="16" t="s">
        <v>129</v>
      </c>
      <c r="G54" s="16" t="s">
        <v>23</v>
      </c>
      <c r="H54" s="16" t="s">
        <v>130</v>
      </c>
      <c r="I54" s="16" t="s">
        <v>131</v>
      </c>
      <c r="J54" s="16" t="s">
        <v>132</v>
      </c>
      <c r="K54" s="8" t="s">
        <v>525</v>
      </c>
      <c r="L54" s="4">
        <f t="shared" si="2"/>
        <v>0.98</v>
      </c>
    </row>
    <row r="55" spans="1:12" ht="15" customHeight="1">
      <c r="A55" s="17">
        <v>1087</v>
      </c>
      <c r="B55" s="15">
        <v>5</v>
      </c>
      <c r="C55" s="15">
        <v>2070601</v>
      </c>
      <c r="D55" s="15">
        <v>2070605</v>
      </c>
      <c r="E55" s="15">
        <v>7</v>
      </c>
      <c r="F55" s="16" t="s">
        <v>137</v>
      </c>
      <c r="G55" s="16" t="s">
        <v>23</v>
      </c>
      <c r="H55" s="16" t="s">
        <v>138</v>
      </c>
      <c r="I55" s="16" t="s">
        <v>121</v>
      </c>
      <c r="J55" s="16" t="s">
        <v>75</v>
      </c>
      <c r="K55" s="8" t="s">
        <v>526</v>
      </c>
      <c r="L55" s="4">
        <f t="shared" si="2"/>
        <v>0.98</v>
      </c>
    </row>
    <row r="56" spans="1:12" ht="15" customHeight="1">
      <c r="A56" s="17">
        <v>1088</v>
      </c>
      <c r="B56" s="15">
        <v>2</v>
      </c>
      <c r="C56" s="15">
        <v>2070606</v>
      </c>
      <c r="D56" s="15">
        <v>2070607</v>
      </c>
      <c r="E56" s="15">
        <v>4</v>
      </c>
      <c r="F56" s="16" t="s">
        <v>145</v>
      </c>
      <c r="G56" s="16" t="s">
        <v>23</v>
      </c>
      <c r="H56" s="16" t="s">
        <v>146</v>
      </c>
      <c r="I56" s="16" t="s">
        <v>147</v>
      </c>
      <c r="J56" s="16" t="s">
        <v>148</v>
      </c>
      <c r="K56" s="8" t="s">
        <v>527</v>
      </c>
      <c r="L56" s="4">
        <f t="shared" si="2"/>
        <v>0.56000000000000005</v>
      </c>
    </row>
    <row r="57" spans="1:12" ht="15" customHeight="1">
      <c r="A57" s="17">
        <v>1089</v>
      </c>
      <c r="B57" s="15">
        <v>5</v>
      </c>
      <c r="C57" s="15">
        <v>2070609</v>
      </c>
      <c r="D57" s="15">
        <v>2070613</v>
      </c>
      <c r="E57" s="15">
        <v>5</v>
      </c>
      <c r="F57" s="16" t="s">
        <v>154</v>
      </c>
      <c r="G57" s="16" t="s">
        <v>23</v>
      </c>
      <c r="H57" s="16" t="s">
        <v>155</v>
      </c>
      <c r="I57" s="16" t="s">
        <v>156</v>
      </c>
      <c r="J57" s="16" t="s">
        <v>37</v>
      </c>
      <c r="K57" s="8" t="s">
        <v>528</v>
      </c>
      <c r="L57" s="4">
        <f t="shared" si="2"/>
        <v>0.7</v>
      </c>
    </row>
    <row r="58" spans="1:12" ht="15" customHeight="1">
      <c r="A58" s="17">
        <v>1090</v>
      </c>
      <c r="B58" s="15">
        <v>2</v>
      </c>
      <c r="C58" s="15">
        <v>2070614</v>
      </c>
      <c r="D58" s="15">
        <v>2070615</v>
      </c>
      <c r="E58" s="15">
        <v>2</v>
      </c>
      <c r="F58" s="16" t="s">
        <v>157</v>
      </c>
      <c r="G58" s="16" t="s">
        <v>23</v>
      </c>
      <c r="H58" s="16" t="s">
        <v>158</v>
      </c>
      <c r="I58" s="16" t="s">
        <v>159</v>
      </c>
      <c r="J58" s="16" t="s">
        <v>160</v>
      </c>
      <c r="K58" s="8" t="s">
        <v>529</v>
      </c>
      <c r="L58" s="4">
        <f t="shared" si="2"/>
        <v>0.28000000000000003</v>
      </c>
    </row>
    <row r="59" spans="1:12" ht="15" customHeight="1">
      <c r="A59" s="17">
        <v>1091</v>
      </c>
      <c r="B59" s="15">
        <v>2</v>
      </c>
      <c r="C59" s="15">
        <v>2070617</v>
      </c>
      <c r="D59" s="15">
        <v>2070618</v>
      </c>
      <c r="E59" s="15">
        <v>2</v>
      </c>
      <c r="F59" s="16" t="s">
        <v>164</v>
      </c>
      <c r="G59" s="16" t="s">
        <v>23</v>
      </c>
      <c r="H59" s="16" t="s">
        <v>165</v>
      </c>
      <c r="I59" s="16" t="s">
        <v>166</v>
      </c>
      <c r="J59" s="16" t="s">
        <v>76</v>
      </c>
      <c r="K59" s="8" t="s">
        <v>530</v>
      </c>
      <c r="L59" s="4">
        <f t="shared" si="2"/>
        <v>0.28000000000000003</v>
      </c>
    </row>
    <row r="60" spans="1:12" ht="15" customHeight="1">
      <c r="A60" s="17">
        <v>1092</v>
      </c>
      <c r="B60" s="15">
        <v>2</v>
      </c>
      <c r="C60" s="15">
        <v>2070619</v>
      </c>
      <c r="D60" s="15">
        <v>2070620</v>
      </c>
      <c r="E60" s="15">
        <v>2</v>
      </c>
      <c r="F60" s="16" t="s">
        <v>168</v>
      </c>
      <c r="G60" s="16" t="s">
        <v>23</v>
      </c>
      <c r="H60" s="16" t="s">
        <v>169</v>
      </c>
      <c r="I60" s="16" t="s">
        <v>167</v>
      </c>
      <c r="J60" s="16" t="s">
        <v>170</v>
      </c>
      <c r="K60" s="8" t="s">
        <v>531</v>
      </c>
      <c r="L60" s="4">
        <f t="shared" si="2"/>
        <v>0.28000000000000003</v>
      </c>
    </row>
    <row r="61" spans="1:12" ht="15" customHeight="1">
      <c r="A61" s="17">
        <v>1093</v>
      </c>
      <c r="B61" s="15">
        <v>3</v>
      </c>
      <c r="C61" s="15">
        <v>2070621</v>
      </c>
      <c r="D61" s="15">
        <v>2070623</v>
      </c>
      <c r="E61" s="15">
        <v>3</v>
      </c>
      <c r="F61" s="16" t="s">
        <v>176</v>
      </c>
      <c r="G61" s="16" t="s">
        <v>23</v>
      </c>
      <c r="H61" s="16" t="s">
        <v>177</v>
      </c>
      <c r="I61" s="16" t="s">
        <v>178</v>
      </c>
      <c r="J61" s="16" t="s">
        <v>179</v>
      </c>
      <c r="K61" s="8" t="s">
        <v>532</v>
      </c>
      <c r="L61" s="4">
        <f t="shared" si="2"/>
        <v>0.42</v>
      </c>
    </row>
    <row r="62" spans="1:12" ht="15" customHeight="1">
      <c r="A62" s="17">
        <v>1094</v>
      </c>
      <c r="B62" s="15">
        <v>9</v>
      </c>
      <c r="C62" s="15">
        <v>2070625</v>
      </c>
      <c r="D62" s="15">
        <v>2070633</v>
      </c>
      <c r="E62" s="15">
        <v>23</v>
      </c>
      <c r="F62" s="16" t="s">
        <v>180</v>
      </c>
      <c r="G62" s="16" t="s">
        <v>23</v>
      </c>
      <c r="H62" s="16" t="s">
        <v>181</v>
      </c>
      <c r="I62" s="16" t="s">
        <v>152</v>
      </c>
      <c r="J62" s="16" t="s">
        <v>175</v>
      </c>
      <c r="K62" s="8" t="s">
        <v>533</v>
      </c>
      <c r="L62" s="4">
        <f t="shared" si="2"/>
        <v>3.22</v>
      </c>
    </row>
    <row r="63" spans="1:12" ht="15" customHeight="1">
      <c r="A63" s="17">
        <v>1095</v>
      </c>
      <c r="B63" s="15">
        <v>1</v>
      </c>
      <c r="C63" s="15">
        <v>2070634</v>
      </c>
      <c r="D63" s="15">
        <v>2070634</v>
      </c>
      <c r="E63" s="15">
        <v>1</v>
      </c>
      <c r="F63" s="16" t="s">
        <v>185</v>
      </c>
      <c r="G63" s="16" t="s">
        <v>23</v>
      </c>
      <c r="H63" s="16" t="s">
        <v>149</v>
      </c>
      <c r="I63" s="16" t="s">
        <v>186</v>
      </c>
      <c r="J63" s="16" t="s">
        <v>187</v>
      </c>
      <c r="K63" s="8" t="s">
        <v>534</v>
      </c>
      <c r="L63" s="4">
        <f t="shared" si="2"/>
        <v>0.14000000000000001</v>
      </c>
    </row>
    <row r="64" spans="1:12" ht="15" customHeight="1">
      <c r="A64" s="17">
        <v>1096</v>
      </c>
      <c r="B64" s="15">
        <v>3</v>
      </c>
      <c r="C64" s="15">
        <v>2070636</v>
      </c>
      <c r="D64" s="15">
        <v>2070638</v>
      </c>
      <c r="E64" s="15">
        <v>3</v>
      </c>
      <c r="F64" s="16" t="s">
        <v>191</v>
      </c>
      <c r="G64" s="16" t="s">
        <v>23</v>
      </c>
      <c r="H64" s="16" t="s">
        <v>192</v>
      </c>
      <c r="I64" s="16" t="s">
        <v>193</v>
      </c>
      <c r="J64" s="16" t="s">
        <v>194</v>
      </c>
      <c r="K64" s="8" t="s">
        <v>535</v>
      </c>
      <c r="L64" s="4">
        <f t="shared" si="2"/>
        <v>0.42</v>
      </c>
    </row>
    <row r="65" spans="1:12" ht="15" customHeight="1">
      <c r="A65" s="17">
        <v>1097</v>
      </c>
      <c r="B65" s="15">
        <v>5</v>
      </c>
      <c r="C65" s="15">
        <v>2070640</v>
      </c>
      <c r="D65" s="15">
        <v>2070644</v>
      </c>
      <c r="E65" s="15">
        <v>5</v>
      </c>
      <c r="F65" s="16" t="s">
        <v>206</v>
      </c>
      <c r="G65" s="16" t="s">
        <v>23</v>
      </c>
      <c r="H65" s="16" t="s">
        <v>207</v>
      </c>
      <c r="I65" s="16" t="s">
        <v>208</v>
      </c>
      <c r="J65" s="16" t="s">
        <v>209</v>
      </c>
      <c r="K65" s="8" t="s">
        <v>536</v>
      </c>
      <c r="L65" s="4">
        <f t="shared" si="2"/>
        <v>0.7</v>
      </c>
    </row>
    <row r="66" spans="1:12" ht="15" customHeight="1">
      <c r="A66" s="17">
        <v>1098</v>
      </c>
      <c r="B66" s="15">
        <v>3</v>
      </c>
      <c r="C66" s="15">
        <v>2070646</v>
      </c>
      <c r="D66" s="15">
        <v>2070648</v>
      </c>
      <c r="E66" s="15">
        <v>3</v>
      </c>
      <c r="F66" s="16" t="s">
        <v>489</v>
      </c>
      <c r="G66" s="16" t="s">
        <v>23</v>
      </c>
      <c r="H66" s="16" t="s">
        <v>490</v>
      </c>
      <c r="I66" s="16" t="s">
        <v>26</v>
      </c>
      <c r="J66" s="16" t="s">
        <v>493</v>
      </c>
      <c r="K66" s="8" t="s">
        <v>537</v>
      </c>
      <c r="L66" s="4">
        <f t="shared" si="2"/>
        <v>0.42</v>
      </c>
    </row>
    <row r="67" spans="1:12" ht="15" customHeight="1">
      <c r="A67" s="17">
        <v>1099</v>
      </c>
      <c r="B67" s="15">
        <v>2</v>
      </c>
      <c r="C67" s="15">
        <v>2070649</v>
      </c>
      <c r="D67" s="15">
        <v>2070650</v>
      </c>
      <c r="E67" s="15">
        <v>2</v>
      </c>
      <c r="F67" s="16" t="s">
        <v>215</v>
      </c>
      <c r="G67" s="16" t="s">
        <v>23</v>
      </c>
      <c r="H67" s="16" t="s">
        <v>216</v>
      </c>
      <c r="I67" s="16" t="s">
        <v>217</v>
      </c>
      <c r="J67" s="16" t="s">
        <v>210</v>
      </c>
      <c r="K67" s="8" t="s">
        <v>538</v>
      </c>
      <c r="L67" s="4">
        <f t="shared" si="2"/>
        <v>0.28000000000000003</v>
      </c>
    </row>
    <row r="68" spans="1:12" ht="15" customHeight="1">
      <c r="A68" s="15">
        <v>1100</v>
      </c>
      <c r="B68" s="15">
        <v>1</v>
      </c>
      <c r="C68" s="15">
        <v>20343365</v>
      </c>
      <c r="D68" s="15">
        <v>20343365</v>
      </c>
      <c r="E68" s="15">
        <v>5</v>
      </c>
      <c r="F68" s="16" t="s">
        <v>83</v>
      </c>
      <c r="G68" s="16" t="s">
        <v>23</v>
      </c>
      <c r="H68" s="16" t="s">
        <v>84</v>
      </c>
      <c r="I68" s="16" t="s">
        <v>26</v>
      </c>
      <c r="J68" s="16" t="s">
        <v>73</v>
      </c>
      <c r="K68" s="8" t="s">
        <v>539</v>
      </c>
      <c r="L68" s="4">
        <f t="shared" si="2"/>
        <v>0.7</v>
      </c>
    </row>
    <row r="69" spans="1:12" ht="15" customHeight="1">
      <c r="A69" s="15">
        <v>1101</v>
      </c>
      <c r="B69" s="15">
        <v>1</v>
      </c>
      <c r="C69" s="15">
        <v>20343366</v>
      </c>
      <c r="D69" s="15">
        <v>20343366</v>
      </c>
      <c r="E69" s="15">
        <v>5</v>
      </c>
      <c r="F69" s="16" t="s">
        <v>94</v>
      </c>
      <c r="G69" s="16" t="s">
        <v>23</v>
      </c>
      <c r="H69" s="16" t="s">
        <v>95</v>
      </c>
      <c r="I69" s="16" t="s">
        <v>26</v>
      </c>
      <c r="J69" s="16" t="s">
        <v>96</v>
      </c>
      <c r="K69" s="8" t="s">
        <v>540</v>
      </c>
      <c r="L69" s="4">
        <f t="shared" si="2"/>
        <v>0.7</v>
      </c>
    </row>
    <row r="70" spans="1:12" ht="15" customHeight="1">
      <c r="A70" s="15">
        <v>1102</v>
      </c>
      <c r="B70" s="15">
        <v>2</v>
      </c>
      <c r="C70" s="15">
        <v>20343367</v>
      </c>
      <c r="D70" s="15">
        <v>20343368</v>
      </c>
      <c r="E70" s="15">
        <v>10</v>
      </c>
      <c r="F70" s="16" t="s">
        <v>107</v>
      </c>
      <c r="G70" s="16" t="s">
        <v>23</v>
      </c>
      <c r="H70" s="16" t="s">
        <v>108</v>
      </c>
      <c r="I70" s="16" t="s">
        <v>26</v>
      </c>
      <c r="J70" s="16" t="s">
        <v>72</v>
      </c>
      <c r="K70" s="8" t="s">
        <v>541</v>
      </c>
      <c r="L70" s="4">
        <f t="shared" si="2"/>
        <v>1.4</v>
      </c>
    </row>
    <row r="71" spans="1:12" ht="15" customHeight="1">
      <c r="A71" s="15">
        <v>1103</v>
      </c>
      <c r="B71" s="15">
        <v>1</v>
      </c>
      <c r="C71" s="15">
        <v>20343369</v>
      </c>
      <c r="D71" s="15">
        <v>20343369</v>
      </c>
      <c r="E71" s="15">
        <v>5</v>
      </c>
      <c r="F71" s="16" t="s">
        <v>125</v>
      </c>
      <c r="G71" s="16" t="s">
        <v>23</v>
      </c>
      <c r="H71" s="16" t="s">
        <v>126</v>
      </c>
      <c r="I71" s="16" t="s">
        <v>24</v>
      </c>
      <c r="J71" s="16" t="s">
        <v>42</v>
      </c>
      <c r="K71" s="8" t="s">
        <v>542</v>
      </c>
      <c r="L71" s="4">
        <f t="shared" si="2"/>
        <v>0.7</v>
      </c>
    </row>
    <row r="72" spans="1:12" ht="15" customHeight="1">
      <c r="A72" s="15">
        <v>1104</v>
      </c>
      <c r="B72" s="15">
        <v>1</v>
      </c>
      <c r="C72" s="15">
        <v>20343370</v>
      </c>
      <c r="D72" s="15">
        <v>20343370</v>
      </c>
      <c r="E72" s="15">
        <v>5</v>
      </c>
      <c r="F72" s="16" t="s">
        <v>127</v>
      </c>
      <c r="G72" s="16" t="s">
        <v>23</v>
      </c>
      <c r="H72" s="16" t="s">
        <v>128</v>
      </c>
      <c r="I72" s="16" t="s">
        <v>78</v>
      </c>
      <c r="J72" s="16" t="s">
        <v>74</v>
      </c>
      <c r="K72" s="8" t="s">
        <v>543</v>
      </c>
      <c r="L72" s="4">
        <f t="shared" si="2"/>
        <v>0.7</v>
      </c>
    </row>
    <row r="73" spans="1:12" ht="15" customHeight="1">
      <c r="A73" s="15">
        <v>1105</v>
      </c>
      <c r="B73" s="15">
        <v>2</v>
      </c>
      <c r="C73" s="15">
        <v>20343371</v>
      </c>
      <c r="D73" s="15">
        <v>20343372</v>
      </c>
      <c r="E73" s="15">
        <v>10</v>
      </c>
      <c r="F73" s="16" t="s">
        <v>129</v>
      </c>
      <c r="G73" s="16" t="s">
        <v>23</v>
      </c>
      <c r="H73" s="16" t="s">
        <v>130</v>
      </c>
      <c r="I73" s="16" t="s">
        <v>131</v>
      </c>
      <c r="J73" s="16" t="s">
        <v>132</v>
      </c>
      <c r="K73" s="8" t="s">
        <v>544</v>
      </c>
      <c r="L73" s="4">
        <f t="shared" si="2"/>
        <v>1.4</v>
      </c>
    </row>
    <row r="74" spans="1:12" ht="15" customHeight="1">
      <c r="A74" s="15">
        <v>1106</v>
      </c>
      <c r="B74" s="15">
        <v>3</v>
      </c>
      <c r="C74" s="15">
        <v>20343373</v>
      </c>
      <c r="D74" s="15">
        <v>20343375</v>
      </c>
      <c r="E74" s="15">
        <v>15</v>
      </c>
      <c r="F74" s="16" t="s">
        <v>137</v>
      </c>
      <c r="G74" s="16" t="s">
        <v>23</v>
      </c>
      <c r="H74" s="16" t="s">
        <v>138</v>
      </c>
      <c r="I74" s="16" t="s">
        <v>121</v>
      </c>
      <c r="J74" s="16" t="s">
        <v>75</v>
      </c>
      <c r="K74" s="8" t="s">
        <v>545</v>
      </c>
      <c r="L74" s="4">
        <f t="shared" si="2"/>
        <v>2.1</v>
      </c>
    </row>
    <row r="75" spans="1:12" ht="15" customHeight="1">
      <c r="A75" s="15">
        <v>1107</v>
      </c>
      <c r="B75" s="15">
        <v>1</v>
      </c>
      <c r="C75" s="15">
        <v>20343376</v>
      </c>
      <c r="D75" s="15">
        <v>20343376</v>
      </c>
      <c r="E75" s="15">
        <v>5</v>
      </c>
      <c r="F75" s="16" t="s">
        <v>145</v>
      </c>
      <c r="G75" s="16" t="s">
        <v>23</v>
      </c>
      <c r="H75" s="16" t="s">
        <v>146</v>
      </c>
      <c r="I75" s="16" t="s">
        <v>147</v>
      </c>
      <c r="J75" s="16" t="s">
        <v>148</v>
      </c>
      <c r="K75" s="8" t="s">
        <v>546</v>
      </c>
      <c r="L75" s="4">
        <f t="shared" si="2"/>
        <v>0.7</v>
      </c>
    </row>
    <row r="76" spans="1:12" ht="15" customHeight="1">
      <c r="A76" s="15">
        <v>1108</v>
      </c>
      <c r="B76" s="15">
        <v>2</v>
      </c>
      <c r="C76" s="15">
        <v>20343377</v>
      </c>
      <c r="D76" s="15">
        <v>20343378</v>
      </c>
      <c r="E76" s="15">
        <v>10</v>
      </c>
      <c r="F76" s="16" t="s">
        <v>154</v>
      </c>
      <c r="G76" s="16" t="s">
        <v>23</v>
      </c>
      <c r="H76" s="16" t="s">
        <v>155</v>
      </c>
      <c r="I76" s="16" t="s">
        <v>156</v>
      </c>
      <c r="J76" s="16" t="s">
        <v>37</v>
      </c>
      <c r="K76" s="8" t="s">
        <v>547</v>
      </c>
      <c r="L76" s="4">
        <f t="shared" si="2"/>
        <v>1.4</v>
      </c>
    </row>
    <row r="77" spans="1:12" ht="15" customHeight="1">
      <c r="A77" s="15">
        <v>1109</v>
      </c>
      <c r="B77" s="15">
        <v>1</v>
      </c>
      <c r="C77" s="15">
        <v>20343379</v>
      </c>
      <c r="D77" s="15">
        <v>20343379</v>
      </c>
      <c r="E77" s="15">
        <v>5</v>
      </c>
      <c r="F77" s="16" t="s">
        <v>157</v>
      </c>
      <c r="G77" s="16" t="s">
        <v>23</v>
      </c>
      <c r="H77" s="16" t="s">
        <v>158</v>
      </c>
      <c r="I77" s="16" t="s">
        <v>159</v>
      </c>
      <c r="J77" s="16" t="s">
        <v>160</v>
      </c>
      <c r="K77" s="8" t="s">
        <v>548</v>
      </c>
      <c r="L77" s="4">
        <f t="shared" si="2"/>
        <v>0.7</v>
      </c>
    </row>
    <row r="78" spans="1:12" ht="15" customHeight="1">
      <c r="A78" s="15">
        <v>1110</v>
      </c>
      <c r="B78" s="15">
        <v>2</v>
      </c>
      <c r="C78" s="15">
        <v>20343380</v>
      </c>
      <c r="D78" s="15">
        <v>20343381</v>
      </c>
      <c r="E78" s="15">
        <v>10</v>
      </c>
      <c r="F78" s="16" t="s">
        <v>164</v>
      </c>
      <c r="G78" s="16" t="s">
        <v>23</v>
      </c>
      <c r="H78" s="16" t="s">
        <v>165</v>
      </c>
      <c r="I78" s="16" t="s">
        <v>166</v>
      </c>
      <c r="J78" s="16" t="s">
        <v>76</v>
      </c>
      <c r="K78" s="8" t="s">
        <v>549</v>
      </c>
      <c r="L78" s="4">
        <f t="shared" si="2"/>
        <v>1.4</v>
      </c>
    </row>
    <row r="79" spans="1:12" ht="15" customHeight="1">
      <c r="A79" s="15">
        <v>1111</v>
      </c>
      <c r="B79" s="15">
        <v>1</v>
      </c>
      <c r="C79" s="15">
        <v>20343382</v>
      </c>
      <c r="D79" s="15">
        <v>20343382</v>
      </c>
      <c r="E79" s="15">
        <v>5</v>
      </c>
      <c r="F79" s="16" t="s">
        <v>168</v>
      </c>
      <c r="G79" s="16" t="s">
        <v>23</v>
      </c>
      <c r="H79" s="16" t="s">
        <v>169</v>
      </c>
      <c r="I79" s="16" t="s">
        <v>167</v>
      </c>
      <c r="J79" s="16" t="s">
        <v>170</v>
      </c>
      <c r="K79" s="8" t="s">
        <v>550</v>
      </c>
      <c r="L79" s="4">
        <f t="shared" si="2"/>
        <v>0.7</v>
      </c>
    </row>
    <row r="80" spans="1:12" ht="15" customHeight="1">
      <c r="A80" s="15">
        <v>1112</v>
      </c>
      <c r="B80" s="15">
        <v>1</v>
      </c>
      <c r="C80" s="15">
        <v>20343383</v>
      </c>
      <c r="D80" s="15">
        <v>20343383</v>
      </c>
      <c r="E80" s="15">
        <v>5</v>
      </c>
      <c r="F80" s="16" t="s">
        <v>176</v>
      </c>
      <c r="G80" s="16" t="s">
        <v>23</v>
      </c>
      <c r="H80" s="16" t="s">
        <v>177</v>
      </c>
      <c r="I80" s="16" t="s">
        <v>178</v>
      </c>
      <c r="J80" s="16" t="s">
        <v>179</v>
      </c>
      <c r="K80" s="8" t="s">
        <v>551</v>
      </c>
      <c r="L80" s="4">
        <f t="shared" si="2"/>
        <v>0.7</v>
      </c>
    </row>
    <row r="81" spans="1:12" ht="15" customHeight="1">
      <c r="A81" s="15">
        <v>1113</v>
      </c>
      <c r="B81" s="15">
        <v>4</v>
      </c>
      <c r="C81" s="15">
        <v>20343384</v>
      </c>
      <c r="D81" s="15">
        <v>20343387</v>
      </c>
      <c r="E81" s="15">
        <v>20</v>
      </c>
      <c r="F81" s="16" t="s">
        <v>180</v>
      </c>
      <c r="G81" s="16" t="s">
        <v>23</v>
      </c>
      <c r="H81" s="16" t="s">
        <v>181</v>
      </c>
      <c r="I81" s="16" t="s">
        <v>152</v>
      </c>
      <c r="J81" s="16" t="s">
        <v>175</v>
      </c>
      <c r="K81" s="8" t="s">
        <v>552</v>
      </c>
      <c r="L81" s="4">
        <f t="shared" si="2"/>
        <v>2.8</v>
      </c>
    </row>
    <row r="82" spans="1:12" ht="15" customHeight="1">
      <c r="A82" s="15">
        <v>1114</v>
      </c>
      <c r="B82" s="15">
        <v>1</v>
      </c>
      <c r="C82" s="15">
        <v>20343388</v>
      </c>
      <c r="D82" s="15">
        <v>20343388</v>
      </c>
      <c r="E82" s="15">
        <v>5</v>
      </c>
      <c r="F82" s="16" t="s">
        <v>185</v>
      </c>
      <c r="G82" s="16" t="s">
        <v>23</v>
      </c>
      <c r="H82" s="16" t="s">
        <v>149</v>
      </c>
      <c r="I82" s="16" t="s">
        <v>186</v>
      </c>
      <c r="J82" s="16" t="s">
        <v>187</v>
      </c>
      <c r="K82" s="8" t="s">
        <v>553</v>
      </c>
      <c r="L82" s="4">
        <f t="shared" si="2"/>
        <v>0.7</v>
      </c>
    </row>
    <row r="83" spans="1:12" ht="15" customHeight="1">
      <c r="A83" s="15">
        <v>1115</v>
      </c>
      <c r="B83" s="15">
        <v>1</v>
      </c>
      <c r="C83" s="15">
        <v>20343389</v>
      </c>
      <c r="D83" s="15">
        <v>20343389</v>
      </c>
      <c r="E83" s="15">
        <v>5</v>
      </c>
      <c r="F83" s="16" t="s">
        <v>191</v>
      </c>
      <c r="G83" s="16" t="s">
        <v>23</v>
      </c>
      <c r="H83" s="16" t="s">
        <v>192</v>
      </c>
      <c r="I83" s="16" t="s">
        <v>193</v>
      </c>
      <c r="J83" s="16" t="s">
        <v>194</v>
      </c>
      <c r="K83" s="8" t="s">
        <v>554</v>
      </c>
      <c r="L83" s="4">
        <f t="shared" si="2"/>
        <v>0.7</v>
      </c>
    </row>
    <row r="84" spans="1:12" ht="15" customHeight="1">
      <c r="A84" s="15">
        <v>1116</v>
      </c>
      <c r="B84" s="15">
        <v>2</v>
      </c>
      <c r="C84" s="15">
        <v>20343390</v>
      </c>
      <c r="D84" s="15">
        <v>20343391</v>
      </c>
      <c r="E84" s="15">
        <v>10</v>
      </c>
      <c r="F84" s="16" t="s">
        <v>206</v>
      </c>
      <c r="G84" s="16" t="s">
        <v>23</v>
      </c>
      <c r="H84" s="16" t="s">
        <v>207</v>
      </c>
      <c r="I84" s="16" t="s">
        <v>208</v>
      </c>
      <c r="J84" s="16" t="s">
        <v>209</v>
      </c>
      <c r="K84" s="8" t="s">
        <v>555</v>
      </c>
      <c r="L84" s="4">
        <f t="shared" si="2"/>
        <v>1.4</v>
      </c>
    </row>
    <row r="85" spans="1:12" ht="15" customHeight="1">
      <c r="A85" s="15">
        <v>1117</v>
      </c>
      <c r="B85" s="15">
        <v>1</v>
      </c>
      <c r="C85" s="15">
        <v>20343392</v>
      </c>
      <c r="D85" s="15">
        <v>20343392</v>
      </c>
      <c r="E85" s="15">
        <v>5</v>
      </c>
      <c r="F85" s="16" t="s">
        <v>489</v>
      </c>
      <c r="G85" s="16" t="s">
        <v>23</v>
      </c>
      <c r="H85" s="16" t="s">
        <v>490</v>
      </c>
      <c r="I85" s="16" t="s">
        <v>26</v>
      </c>
      <c r="J85" s="16" t="s">
        <v>493</v>
      </c>
      <c r="K85" s="8" t="s">
        <v>556</v>
      </c>
      <c r="L85" s="4">
        <f t="shared" si="2"/>
        <v>0.7</v>
      </c>
    </row>
    <row r="86" spans="1:12" ht="15" customHeight="1">
      <c r="A86" s="15">
        <v>1118</v>
      </c>
      <c r="B86" s="15">
        <v>1</v>
      </c>
      <c r="C86" s="15">
        <v>20343393</v>
      </c>
      <c r="D86" s="15">
        <v>20343393</v>
      </c>
      <c r="E86" s="15">
        <v>5</v>
      </c>
      <c r="F86" s="16" t="s">
        <v>215</v>
      </c>
      <c r="G86" s="16" t="s">
        <v>23</v>
      </c>
      <c r="H86" s="16" t="s">
        <v>216</v>
      </c>
      <c r="I86" s="16" t="s">
        <v>217</v>
      </c>
      <c r="J86" s="16" t="s">
        <v>210</v>
      </c>
      <c r="K86" s="8" t="s">
        <v>557</v>
      </c>
      <c r="L86" s="4">
        <f t="shared" si="2"/>
        <v>0.7</v>
      </c>
    </row>
    <row r="87" spans="1:12" ht="15" customHeight="1">
      <c r="A87" s="17">
        <v>1119</v>
      </c>
      <c r="B87" s="15">
        <v>1</v>
      </c>
      <c r="C87" s="15">
        <v>2070580</v>
      </c>
      <c r="D87" s="15">
        <v>2070580</v>
      </c>
      <c r="E87" s="15">
        <v>2</v>
      </c>
      <c r="F87" s="16" t="s">
        <v>83</v>
      </c>
      <c r="G87" s="16" t="s">
        <v>23</v>
      </c>
      <c r="H87" s="16" t="s">
        <v>84</v>
      </c>
      <c r="I87" s="16" t="s">
        <v>26</v>
      </c>
      <c r="J87" s="16" t="s">
        <v>73</v>
      </c>
      <c r="K87" s="8" t="s">
        <v>558</v>
      </c>
      <c r="L87" s="4">
        <f>(E87*78)/1000</f>
        <v>0.156</v>
      </c>
    </row>
    <row r="88" spans="1:12" ht="15" customHeight="1">
      <c r="A88" s="17">
        <v>1120</v>
      </c>
      <c r="B88" s="15">
        <v>1</v>
      </c>
      <c r="C88" s="15">
        <v>2070586</v>
      </c>
      <c r="D88" s="15">
        <v>2070586</v>
      </c>
      <c r="E88" s="15">
        <v>4</v>
      </c>
      <c r="F88" s="16" t="s">
        <v>107</v>
      </c>
      <c r="G88" s="16" t="s">
        <v>23</v>
      </c>
      <c r="H88" s="16" t="s">
        <v>108</v>
      </c>
      <c r="I88" s="16" t="s">
        <v>26</v>
      </c>
      <c r="J88" s="16" t="s">
        <v>72</v>
      </c>
      <c r="K88" s="8" t="s">
        <v>559</v>
      </c>
      <c r="L88" s="4">
        <f t="shared" ref="L88:L96" si="3">(E88*78)/1000</f>
        <v>0.312</v>
      </c>
    </row>
    <row r="89" spans="1:12" ht="15" customHeight="1">
      <c r="A89" s="17">
        <v>1121</v>
      </c>
      <c r="B89" s="15">
        <v>1</v>
      </c>
      <c r="C89" s="15">
        <v>2070594</v>
      </c>
      <c r="D89" s="15">
        <v>2070594</v>
      </c>
      <c r="E89" s="15">
        <v>4</v>
      </c>
      <c r="F89" s="16" t="s">
        <v>129</v>
      </c>
      <c r="G89" s="16" t="s">
        <v>23</v>
      </c>
      <c r="H89" s="16" t="s">
        <v>130</v>
      </c>
      <c r="I89" s="16" t="s">
        <v>131</v>
      </c>
      <c r="J89" s="16" t="s">
        <v>132</v>
      </c>
      <c r="K89" s="8" t="s">
        <v>560</v>
      </c>
      <c r="L89" s="4">
        <f t="shared" si="3"/>
        <v>0.312</v>
      </c>
    </row>
    <row r="90" spans="1:12" ht="15" customHeight="1">
      <c r="A90" s="17">
        <v>1122</v>
      </c>
      <c r="B90" s="15">
        <v>1</v>
      </c>
      <c r="C90" s="15">
        <v>2070600</v>
      </c>
      <c r="D90" s="15">
        <v>2070600</v>
      </c>
      <c r="E90" s="15">
        <v>2</v>
      </c>
      <c r="F90" s="16" t="s">
        <v>137</v>
      </c>
      <c r="G90" s="16" t="s">
        <v>23</v>
      </c>
      <c r="H90" s="16" t="s">
        <v>138</v>
      </c>
      <c r="I90" s="16" t="s">
        <v>121</v>
      </c>
      <c r="J90" s="16" t="s">
        <v>75</v>
      </c>
      <c r="K90" s="8" t="s">
        <v>561</v>
      </c>
      <c r="L90" s="4">
        <f t="shared" si="3"/>
        <v>0.156</v>
      </c>
    </row>
    <row r="91" spans="1:12" ht="15" customHeight="1">
      <c r="A91" s="17">
        <v>1123</v>
      </c>
      <c r="B91" s="15">
        <v>1</v>
      </c>
      <c r="C91" s="15">
        <v>2070608</v>
      </c>
      <c r="D91" s="15">
        <v>2070608</v>
      </c>
      <c r="E91" s="15">
        <v>2</v>
      </c>
      <c r="F91" s="16" t="s">
        <v>154</v>
      </c>
      <c r="G91" s="16" t="s">
        <v>23</v>
      </c>
      <c r="H91" s="16" t="s">
        <v>155</v>
      </c>
      <c r="I91" s="16" t="s">
        <v>156</v>
      </c>
      <c r="J91" s="16" t="s">
        <v>37</v>
      </c>
      <c r="K91" s="8" t="s">
        <v>562</v>
      </c>
      <c r="L91" s="4">
        <f t="shared" si="3"/>
        <v>0.156</v>
      </c>
    </row>
    <row r="92" spans="1:12" ht="15" customHeight="1">
      <c r="A92" s="17">
        <v>1124</v>
      </c>
      <c r="B92" s="15">
        <v>1</v>
      </c>
      <c r="C92" s="15">
        <v>2070616</v>
      </c>
      <c r="D92" s="15">
        <v>2070616</v>
      </c>
      <c r="E92" s="15">
        <v>2</v>
      </c>
      <c r="F92" s="16" t="s">
        <v>164</v>
      </c>
      <c r="G92" s="16" t="s">
        <v>23</v>
      </c>
      <c r="H92" s="16" t="s">
        <v>165</v>
      </c>
      <c r="I92" s="16" t="s">
        <v>166</v>
      </c>
      <c r="J92" s="16" t="s">
        <v>76</v>
      </c>
      <c r="K92" s="8" t="s">
        <v>563</v>
      </c>
      <c r="L92" s="4">
        <f t="shared" si="3"/>
        <v>0.156</v>
      </c>
    </row>
    <row r="93" spans="1:12" ht="15" customHeight="1">
      <c r="A93" s="17">
        <v>1125</v>
      </c>
      <c r="B93" s="15">
        <v>1</v>
      </c>
      <c r="C93" s="15">
        <v>2070624</v>
      </c>
      <c r="D93" s="15">
        <v>2070624</v>
      </c>
      <c r="E93" s="15">
        <v>12</v>
      </c>
      <c r="F93" s="16" t="s">
        <v>180</v>
      </c>
      <c r="G93" s="16" t="s">
        <v>23</v>
      </c>
      <c r="H93" s="16" t="s">
        <v>181</v>
      </c>
      <c r="I93" s="16" t="s">
        <v>152</v>
      </c>
      <c r="J93" s="16" t="s">
        <v>175</v>
      </c>
      <c r="K93" s="8" t="s">
        <v>564</v>
      </c>
      <c r="L93" s="4">
        <f t="shared" si="3"/>
        <v>0.93600000000000005</v>
      </c>
    </row>
    <row r="94" spans="1:12" ht="15" customHeight="1">
      <c r="A94" s="17">
        <v>1126</v>
      </c>
      <c r="B94" s="15">
        <v>1</v>
      </c>
      <c r="C94" s="15">
        <v>2070635</v>
      </c>
      <c r="D94" s="15">
        <v>2070635</v>
      </c>
      <c r="E94" s="15">
        <v>2</v>
      </c>
      <c r="F94" s="16" t="s">
        <v>191</v>
      </c>
      <c r="G94" s="16" t="s">
        <v>23</v>
      </c>
      <c r="H94" s="16" t="s">
        <v>192</v>
      </c>
      <c r="I94" s="16" t="s">
        <v>193</v>
      </c>
      <c r="J94" s="16" t="s">
        <v>194</v>
      </c>
      <c r="K94" s="8" t="s">
        <v>565</v>
      </c>
      <c r="L94" s="4">
        <f t="shared" si="3"/>
        <v>0.156</v>
      </c>
    </row>
    <row r="95" spans="1:12" ht="15" customHeight="1">
      <c r="A95" s="17">
        <v>1127</v>
      </c>
      <c r="B95" s="15">
        <v>1</v>
      </c>
      <c r="C95" s="15">
        <v>2070639</v>
      </c>
      <c r="D95" s="15">
        <v>2070639</v>
      </c>
      <c r="E95" s="15">
        <v>2</v>
      </c>
      <c r="F95" s="16" t="s">
        <v>206</v>
      </c>
      <c r="G95" s="16" t="s">
        <v>23</v>
      </c>
      <c r="H95" s="16" t="s">
        <v>207</v>
      </c>
      <c r="I95" s="16" t="s">
        <v>208</v>
      </c>
      <c r="J95" s="16" t="s">
        <v>209</v>
      </c>
      <c r="K95" s="8" t="s">
        <v>566</v>
      </c>
      <c r="L95" s="4">
        <f t="shared" si="3"/>
        <v>0.156</v>
      </c>
    </row>
    <row r="96" spans="1:12" ht="15" customHeight="1">
      <c r="A96" s="17">
        <v>1128</v>
      </c>
      <c r="B96" s="15">
        <v>1</v>
      </c>
      <c r="C96" s="15">
        <v>2070645</v>
      </c>
      <c r="D96" s="15">
        <v>2070645</v>
      </c>
      <c r="E96" s="15">
        <v>2</v>
      </c>
      <c r="F96" s="16" t="s">
        <v>489</v>
      </c>
      <c r="G96" s="16" t="s">
        <v>23</v>
      </c>
      <c r="H96" s="16" t="s">
        <v>490</v>
      </c>
      <c r="I96" s="16" t="s">
        <v>26</v>
      </c>
      <c r="J96" s="16" t="s">
        <v>493</v>
      </c>
      <c r="K96" s="8" t="s">
        <v>567</v>
      </c>
      <c r="L96" s="4">
        <f t="shared" si="3"/>
        <v>0.156</v>
      </c>
    </row>
  </sheetData>
  <autoFilter ref="F1"/>
  <pageMargins left="0.7" right="0.7" top="0.75" bottom="0.75" header="0.3" footer="0.3"/>
  <pageSetup paperSize="9" orientation="portrait" horizontalDpi="1200" verticalDpi="1200" r:id="rId1"/>
  <headerFooter>
    <oddHeader>&amp;L&amp;F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39"/>
  <sheetViews>
    <sheetView tabSelected="1" workbookViewId="0">
      <selection activeCell="C1" sqref="C1:C1048576"/>
    </sheetView>
  </sheetViews>
  <sheetFormatPr defaultRowHeight="15" customHeight="1"/>
  <cols>
    <col min="1" max="4" width="9.140625" style="3"/>
    <col min="5" max="5" width="4.42578125" style="3" bestFit="1" customWidth="1"/>
    <col min="6" max="12" width="9.140625" style="3"/>
    <col min="13" max="13" width="14.42578125" style="3" bestFit="1" customWidth="1"/>
    <col min="14" max="14" width="8" style="3" bestFit="1" customWidth="1"/>
    <col min="15" max="16384" width="9.140625" style="3"/>
  </cols>
  <sheetData>
    <row r="1" spans="1:14" ht="15" customHeight="1">
      <c r="A1" s="10" t="s">
        <v>0</v>
      </c>
      <c r="B1" s="12" t="s">
        <v>21</v>
      </c>
      <c r="C1" s="12" t="s">
        <v>22</v>
      </c>
      <c r="D1" s="12" t="s">
        <v>11</v>
      </c>
      <c r="E1" s="12" t="s">
        <v>6</v>
      </c>
      <c r="F1" s="12" t="s">
        <v>7</v>
      </c>
      <c r="G1" s="12" t="s">
        <v>12</v>
      </c>
      <c r="H1" s="12" t="s">
        <v>13</v>
      </c>
      <c r="I1" s="12" t="s">
        <v>14</v>
      </c>
      <c r="J1" s="12" t="s">
        <v>8</v>
      </c>
      <c r="K1" s="12" t="s">
        <v>9</v>
      </c>
      <c r="L1" s="12" t="s">
        <v>15</v>
      </c>
      <c r="M1" s="7" t="s">
        <v>10</v>
      </c>
      <c r="N1" s="7" t="s">
        <v>16</v>
      </c>
    </row>
    <row r="2" spans="1:14" ht="15" customHeight="1">
      <c r="A2" s="3" t="s">
        <v>319</v>
      </c>
      <c r="B2" s="18" t="s">
        <v>81</v>
      </c>
      <c r="C2" s="19">
        <v>2</v>
      </c>
      <c r="D2" s="18" t="s">
        <v>81</v>
      </c>
      <c r="E2" s="18" t="s">
        <v>23</v>
      </c>
      <c r="F2" s="18" t="s">
        <v>82</v>
      </c>
      <c r="G2" s="18" t="s">
        <v>221</v>
      </c>
      <c r="H2" s="18" t="s">
        <v>27</v>
      </c>
      <c r="I2" s="18" t="s">
        <v>27</v>
      </c>
      <c r="J2" s="18" t="s">
        <v>26</v>
      </c>
      <c r="K2" s="18" t="s">
        <v>71</v>
      </c>
      <c r="L2" s="18" t="s">
        <v>28</v>
      </c>
      <c r="M2" s="8" t="s">
        <v>385</v>
      </c>
      <c r="N2" s="4">
        <f t="shared" ref="N2:N9" si="0">(C2*28)/1000</f>
        <v>5.6000000000000001E-2</v>
      </c>
    </row>
    <row r="3" spans="1:14" ht="15" customHeight="1">
      <c r="A3" s="3" t="s">
        <v>320</v>
      </c>
      <c r="B3" s="18" t="s">
        <v>85</v>
      </c>
      <c r="C3" s="19">
        <v>4</v>
      </c>
      <c r="D3" s="18" t="s">
        <v>85</v>
      </c>
      <c r="E3" s="18" t="s">
        <v>23</v>
      </c>
      <c r="F3" s="18" t="s">
        <v>86</v>
      </c>
      <c r="G3" s="18" t="s">
        <v>225</v>
      </c>
      <c r="H3" s="18" t="s">
        <v>226</v>
      </c>
      <c r="I3" s="18" t="s">
        <v>27</v>
      </c>
      <c r="J3" s="18" t="s">
        <v>32</v>
      </c>
      <c r="K3" s="18" t="s">
        <v>87</v>
      </c>
      <c r="L3" s="18" t="s">
        <v>227</v>
      </c>
      <c r="M3" s="8" t="s">
        <v>386</v>
      </c>
      <c r="N3" s="4">
        <f t="shared" si="0"/>
        <v>0.112</v>
      </c>
    </row>
    <row r="4" spans="1:14" ht="15" customHeight="1">
      <c r="A4" s="3" t="s">
        <v>321</v>
      </c>
      <c r="B4" s="18" t="s">
        <v>94</v>
      </c>
      <c r="C4" s="19">
        <v>5</v>
      </c>
      <c r="D4" s="18" t="s">
        <v>94</v>
      </c>
      <c r="E4" s="18" t="s">
        <v>23</v>
      </c>
      <c r="F4" s="18" t="s">
        <v>95</v>
      </c>
      <c r="G4" s="18" t="s">
        <v>228</v>
      </c>
      <c r="H4" s="18" t="s">
        <v>229</v>
      </c>
      <c r="I4" s="18" t="s">
        <v>230</v>
      </c>
      <c r="J4" s="18" t="s">
        <v>26</v>
      </c>
      <c r="K4" s="18" t="s">
        <v>96</v>
      </c>
      <c r="L4" s="18" t="s">
        <v>28</v>
      </c>
      <c r="M4" s="8" t="s">
        <v>387</v>
      </c>
      <c r="N4" s="4">
        <f t="shared" si="0"/>
        <v>0.14000000000000001</v>
      </c>
    </row>
    <row r="5" spans="1:14" ht="15" customHeight="1">
      <c r="A5" s="3" t="s">
        <v>322</v>
      </c>
      <c r="B5" s="18" t="s">
        <v>97</v>
      </c>
      <c r="C5" s="19">
        <v>1</v>
      </c>
      <c r="D5" s="18" t="s">
        <v>97</v>
      </c>
      <c r="E5" s="18" t="s">
        <v>23</v>
      </c>
      <c r="F5" s="18" t="s">
        <v>98</v>
      </c>
      <c r="G5" s="18" t="s">
        <v>231</v>
      </c>
      <c r="H5" s="18" t="s">
        <v>58</v>
      </c>
      <c r="I5" s="18" t="s">
        <v>27</v>
      </c>
      <c r="J5" s="18" t="s">
        <v>26</v>
      </c>
      <c r="K5" s="18" t="s">
        <v>51</v>
      </c>
      <c r="L5" s="18" t="s">
        <v>28</v>
      </c>
      <c r="M5" s="8" t="s">
        <v>388</v>
      </c>
      <c r="N5" s="4">
        <f t="shared" si="0"/>
        <v>2.8000000000000001E-2</v>
      </c>
    </row>
    <row r="6" spans="1:14" ht="15" customHeight="1">
      <c r="A6" s="3" t="s">
        <v>323</v>
      </c>
      <c r="B6" s="18" t="s">
        <v>100</v>
      </c>
      <c r="C6" s="19">
        <v>5</v>
      </c>
      <c r="D6" s="18" t="s">
        <v>100</v>
      </c>
      <c r="E6" s="18" t="s">
        <v>23</v>
      </c>
      <c r="F6" s="18" t="s">
        <v>101</v>
      </c>
      <c r="G6" s="18" t="s">
        <v>232</v>
      </c>
      <c r="H6" s="18" t="s">
        <v>233</v>
      </c>
      <c r="I6" s="18" t="s">
        <v>27</v>
      </c>
      <c r="J6" s="18" t="s">
        <v>24</v>
      </c>
      <c r="K6" s="18" t="s">
        <v>102</v>
      </c>
      <c r="L6" s="18" t="s">
        <v>25</v>
      </c>
      <c r="M6" s="8" t="s">
        <v>389</v>
      </c>
      <c r="N6" s="4">
        <f t="shared" si="0"/>
        <v>0.14000000000000001</v>
      </c>
    </row>
    <row r="7" spans="1:14" ht="15" customHeight="1">
      <c r="A7" s="3" t="s">
        <v>324</v>
      </c>
      <c r="B7" s="18" t="s">
        <v>103</v>
      </c>
      <c r="C7" s="19">
        <v>10</v>
      </c>
      <c r="D7" s="18" t="s">
        <v>103</v>
      </c>
      <c r="E7" s="18" t="s">
        <v>23</v>
      </c>
      <c r="F7" s="18" t="s">
        <v>104</v>
      </c>
      <c r="G7" s="18" t="s">
        <v>234</v>
      </c>
      <c r="H7" s="18" t="s">
        <v>235</v>
      </c>
      <c r="I7" s="18" t="s">
        <v>236</v>
      </c>
      <c r="J7" s="18" t="s">
        <v>105</v>
      </c>
      <c r="K7" s="18" t="s">
        <v>106</v>
      </c>
      <c r="L7" s="18" t="s">
        <v>237</v>
      </c>
      <c r="M7" s="8" t="s">
        <v>390</v>
      </c>
      <c r="N7" s="4">
        <f t="shared" si="0"/>
        <v>0.28000000000000003</v>
      </c>
    </row>
    <row r="8" spans="1:14" ht="15" customHeight="1">
      <c r="A8" s="3" t="s">
        <v>325</v>
      </c>
      <c r="B8" s="18" t="s">
        <v>111</v>
      </c>
      <c r="C8" s="19">
        <v>2</v>
      </c>
      <c r="D8" s="18" t="s">
        <v>111</v>
      </c>
      <c r="E8" s="18" t="s">
        <v>23</v>
      </c>
      <c r="F8" s="18" t="s">
        <v>112</v>
      </c>
      <c r="G8" s="18" t="s">
        <v>242</v>
      </c>
      <c r="H8" s="18" t="s">
        <v>27</v>
      </c>
      <c r="I8" s="18" t="s">
        <v>27</v>
      </c>
      <c r="J8" s="18" t="s">
        <v>52</v>
      </c>
      <c r="K8" s="18" t="s">
        <v>113</v>
      </c>
      <c r="L8" s="18" t="s">
        <v>56</v>
      </c>
      <c r="M8" s="8" t="s">
        <v>391</v>
      </c>
      <c r="N8" s="4">
        <f t="shared" si="0"/>
        <v>5.6000000000000001E-2</v>
      </c>
    </row>
    <row r="9" spans="1:14" ht="15" customHeight="1">
      <c r="A9" s="3" t="s">
        <v>326</v>
      </c>
      <c r="B9" s="18" t="s">
        <v>119</v>
      </c>
      <c r="C9" s="19">
        <v>3</v>
      </c>
      <c r="D9" s="18" t="s">
        <v>119</v>
      </c>
      <c r="E9" s="18" t="s">
        <v>23</v>
      </c>
      <c r="F9" s="18" t="s">
        <v>120</v>
      </c>
      <c r="G9" s="18" t="s">
        <v>246</v>
      </c>
      <c r="H9" s="18" t="s">
        <v>247</v>
      </c>
      <c r="I9" s="18" t="s">
        <v>248</v>
      </c>
      <c r="J9" s="18" t="s">
        <v>121</v>
      </c>
      <c r="K9" s="18" t="s">
        <v>66</v>
      </c>
      <c r="L9" s="18" t="s">
        <v>29</v>
      </c>
      <c r="M9" s="8" t="s">
        <v>392</v>
      </c>
      <c r="N9" s="4">
        <f t="shared" si="0"/>
        <v>8.4000000000000005E-2</v>
      </c>
    </row>
    <row r="10" spans="1:14" ht="15" customHeight="1">
      <c r="A10" s="3" t="s">
        <v>327</v>
      </c>
      <c r="B10" s="18" t="s">
        <v>122</v>
      </c>
      <c r="C10" s="19">
        <v>4</v>
      </c>
      <c r="D10" s="18" t="s">
        <v>122</v>
      </c>
      <c r="E10" s="18" t="s">
        <v>23</v>
      </c>
      <c r="F10" s="18" t="s">
        <v>123</v>
      </c>
      <c r="G10" s="18" t="s">
        <v>249</v>
      </c>
      <c r="H10" s="18" t="s">
        <v>250</v>
      </c>
      <c r="I10" s="18" t="s">
        <v>251</v>
      </c>
      <c r="J10" s="18" t="s">
        <v>99</v>
      </c>
      <c r="K10" s="18" t="s">
        <v>124</v>
      </c>
      <c r="L10" s="18" t="s">
        <v>29</v>
      </c>
      <c r="M10" s="8" t="s">
        <v>393</v>
      </c>
      <c r="N10" s="4">
        <f t="shared" ref="N10:N39" si="1">(C10*28)/1000</f>
        <v>0.112</v>
      </c>
    </row>
    <row r="11" spans="1:14" ht="15" customHeight="1">
      <c r="A11" s="3" t="s">
        <v>328</v>
      </c>
      <c r="B11" s="18" t="s">
        <v>127</v>
      </c>
      <c r="C11" s="19">
        <v>7</v>
      </c>
      <c r="D11" s="18" t="s">
        <v>127</v>
      </c>
      <c r="E11" s="18" t="s">
        <v>23</v>
      </c>
      <c r="F11" s="18" t="s">
        <v>128</v>
      </c>
      <c r="G11" s="18" t="s">
        <v>254</v>
      </c>
      <c r="H11" s="18" t="s">
        <v>27</v>
      </c>
      <c r="I11" s="18" t="s">
        <v>27</v>
      </c>
      <c r="J11" s="18" t="s">
        <v>78</v>
      </c>
      <c r="K11" s="18" t="s">
        <v>74</v>
      </c>
      <c r="L11" s="18" t="s">
        <v>79</v>
      </c>
      <c r="M11" s="8" t="s">
        <v>394</v>
      </c>
      <c r="N11" s="4">
        <f t="shared" si="1"/>
        <v>0.19600000000000001</v>
      </c>
    </row>
    <row r="12" spans="1:14" ht="15" customHeight="1">
      <c r="A12" s="3" t="s">
        <v>329</v>
      </c>
      <c r="B12" s="18" t="s">
        <v>133</v>
      </c>
      <c r="C12" s="19">
        <v>8</v>
      </c>
      <c r="D12" s="18" t="s">
        <v>133</v>
      </c>
      <c r="E12" s="18" t="s">
        <v>23</v>
      </c>
      <c r="F12" s="18" t="s">
        <v>134</v>
      </c>
      <c r="G12" s="18" t="s">
        <v>257</v>
      </c>
      <c r="H12" s="18" t="s">
        <v>258</v>
      </c>
      <c r="I12" s="18" t="s">
        <v>27</v>
      </c>
      <c r="J12" s="18" t="s">
        <v>135</v>
      </c>
      <c r="K12" s="18" t="s">
        <v>136</v>
      </c>
      <c r="L12" s="18" t="s">
        <v>222</v>
      </c>
      <c r="M12" s="8" t="s">
        <v>395</v>
      </c>
      <c r="N12" s="4">
        <f t="shared" si="1"/>
        <v>0.224</v>
      </c>
    </row>
    <row r="13" spans="1:14" ht="15" customHeight="1">
      <c r="A13" s="3" t="s">
        <v>330</v>
      </c>
      <c r="B13" s="18" t="s">
        <v>142</v>
      </c>
      <c r="C13" s="19">
        <v>6</v>
      </c>
      <c r="D13" s="18" t="s">
        <v>142</v>
      </c>
      <c r="E13" s="18" t="s">
        <v>23</v>
      </c>
      <c r="F13" s="18" t="s">
        <v>143</v>
      </c>
      <c r="G13" s="18" t="s">
        <v>262</v>
      </c>
      <c r="H13" s="18" t="s">
        <v>27</v>
      </c>
      <c r="I13" s="18" t="s">
        <v>27</v>
      </c>
      <c r="J13" s="18" t="s">
        <v>26</v>
      </c>
      <c r="K13" s="18" t="s">
        <v>144</v>
      </c>
      <c r="L13" s="18" t="s">
        <v>28</v>
      </c>
      <c r="M13" s="8" t="s">
        <v>396</v>
      </c>
      <c r="N13" s="4">
        <f t="shared" si="1"/>
        <v>0.16800000000000001</v>
      </c>
    </row>
    <row r="14" spans="1:14" ht="15" customHeight="1">
      <c r="A14" s="3" t="s">
        <v>331</v>
      </c>
      <c r="B14" s="18" t="s">
        <v>150</v>
      </c>
      <c r="C14" s="19">
        <v>4</v>
      </c>
      <c r="D14" s="18" t="s">
        <v>150</v>
      </c>
      <c r="E14" s="18" t="s">
        <v>23</v>
      </c>
      <c r="F14" s="18" t="s">
        <v>151</v>
      </c>
      <c r="G14" s="18" t="s">
        <v>266</v>
      </c>
      <c r="H14" s="18" t="s">
        <v>267</v>
      </c>
      <c r="I14" s="18" t="s">
        <v>27</v>
      </c>
      <c r="J14" s="18" t="s">
        <v>152</v>
      </c>
      <c r="K14" s="18" t="s">
        <v>153</v>
      </c>
      <c r="L14" s="18" t="s">
        <v>59</v>
      </c>
      <c r="M14" s="8" t="s">
        <v>397</v>
      </c>
      <c r="N14" s="4">
        <f t="shared" si="1"/>
        <v>0.112</v>
      </c>
    </row>
    <row r="15" spans="1:14" ht="15" customHeight="1">
      <c r="A15" s="3" t="s">
        <v>332</v>
      </c>
      <c r="B15" s="18" t="s">
        <v>161</v>
      </c>
      <c r="C15" s="19">
        <v>2</v>
      </c>
      <c r="D15" s="18" t="s">
        <v>161</v>
      </c>
      <c r="E15" s="18" t="s">
        <v>23</v>
      </c>
      <c r="F15" s="18" t="s">
        <v>162</v>
      </c>
      <c r="G15" s="18" t="s">
        <v>274</v>
      </c>
      <c r="H15" s="18" t="s">
        <v>275</v>
      </c>
      <c r="I15" s="18" t="s">
        <v>276</v>
      </c>
      <c r="J15" s="18" t="s">
        <v>65</v>
      </c>
      <c r="K15" s="18" t="s">
        <v>163</v>
      </c>
      <c r="L15" s="18" t="s">
        <v>77</v>
      </c>
      <c r="M15" s="8" t="s">
        <v>398</v>
      </c>
      <c r="N15" s="4">
        <f t="shared" si="1"/>
        <v>5.6000000000000001E-2</v>
      </c>
    </row>
    <row r="16" spans="1:14" ht="15" customHeight="1">
      <c r="A16" s="3" t="s">
        <v>333</v>
      </c>
      <c r="B16" s="18" t="s">
        <v>173</v>
      </c>
      <c r="C16" s="19">
        <v>5</v>
      </c>
      <c r="D16" s="18" t="s">
        <v>173</v>
      </c>
      <c r="E16" s="18" t="s">
        <v>23</v>
      </c>
      <c r="F16" s="18" t="s">
        <v>174</v>
      </c>
      <c r="G16" s="18" t="s">
        <v>286</v>
      </c>
      <c r="H16" s="18" t="s">
        <v>287</v>
      </c>
      <c r="I16" s="18" t="s">
        <v>288</v>
      </c>
      <c r="J16" s="18" t="s">
        <v>152</v>
      </c>
      <c r="K16" s="18" t="s">
        <v>175</v>
      </c>
      <c r="L16" s="18" t="s">
        <v>70</v>
      </c>
      <c r="M16" s="8" t="s">
        <v>399</v>
      </c>
      <c r="N16" s="4">
        <f t="shared" si="1"/>
        <v>0.14000000000000001</v>
      </c>
    </row>
    <row r="17" spans="1:14" ht="15" customHeight="1">
      <c r="A17" s="3" t="s">
        <v>334</v>
      </c>
      <c r="B17" s="18" t="s">
        <v>182</v>
      </c>
      <c r="C17" s="19">
        <v>2</v>
      </c>
      <c r="D17" s="18" t="s">
        <v>182</v>
      </c>
      <c r="E17" s="18" t="s">
        <v>23</v>
      </c>
      <c r="F17" s="18" t="s">
        <v>183</v>
      </c>
      <c r="G17" s="18" t="s">
        <v>293</v>
      </c>
      <c r="H17" s="18" t="s">
        <v>294</v>
      </c>
      <c r="I17" s="18" t="s">
        <v>27</v>
      </c>
      <c r="J17" s="18" t="s">
        <v>26</v>
      </c>
      <c r="K17" s="18" t="s">
        <v>184</v>
      </c>
      <c r="L17" s="18" t="s">
        <v>28</v>
      </c>
      <c r="M17" s="8" t="s">
        <v>400</v>
      </c>
      <c r="N17" s="4">
        <f t="shared" si="1"/>
        <v>5.6000000000000001E-2</v>
      </c>
    </row>
    <row r="18" spans="1:14" ht="15" customHeight="1">
      <c r="A18" s="3" t="s">
        <v>335</v>
      </c>
      <c r="B18" s="18" t="s">
        <v>188</v>
      </c>
      <c r="C18" s="19">
        <v>3</v>
      </c>
      <c r="D18" s="18" t="s">
        <v>188</v>
      </c>
      <c r="E18" s="18" t="s">
        <v>23</v>
      </c>
      <c r="F18" s="18" t="s">
        <v>189</v>
      </c>
      <c r="G18" s="18" t="s">
        <v>298</v>
      </c>
      <c r="H18" s="18" t="s">
        <v>299</v>
      </c>
      <c r="I18" s="18" t="s">
        <v>46</v>
      </c>
      <c r="J18" s="18" t="s">
        <v>190</v>
      </c>
      <c r="K18" s="18" t="s">
        <v>37</v>
      </c>
      <c r="L18" s="18" t="s">
        <v>29</v>
      </c>
      <c r="M18" s="8" t="s">
        <v>401</v>
      </c>
      <c r="N18" s="4">
        <f t="shared" si="1"/>
        <v>8.4000000000000005E-2</v>
      </c>
    </row>
    <row r="19" spans="1:14" ht="15" customHeight="1">
      <c r="A19" s="3" t="s">
        <v>336</v>
      </c>
      <c r="B19" s="18" t="s">
        <v>195</v>
      </c>
      <c r="C19" s="19">
        <v>13</v>
      </c>
      <c r="D19" s="18" t="s">
        <v>195</v>
      </c>
      <c r="E19" s="18" t="s">
        <v>23</v>
      </c>
      <c r="F19" s="18" t="s">
        <v>196</v>
      </c>
      <c r="G19" s="18" t="s">
        <v>304</v>
      </c>
      <c r="H19" s="18" t="s">
        <v>305</v>
      </c>
      <c r="I19" s="18" t="s">
        <v>306</v>
      </c>
      <c r="J19" s="18" t="s">
        <v>54</v>
      </c>
      <c r="K19" s="18" t="s">
        <v>197</v>
      </c>
      <c r="L19" s="18" t="s">
        <v>61</v>
      </c>
      <c r="M19" s="8" t="s">
        <v>402</v>
      </c>
      <c r="N19" s="4">
        <f t="shared" si="1"/>
        <v>0.36399999999999999</v>
      </c>
    </row>
    <row r="20" spans="1:14" ht="15" customHeight="1">
      <c r="A20" s="3" t="s">
        <v>337</v>
      </c>
      <c r="B20" s="18" t="s">
        <v>218</v>
      </c>
      <c r="C20" s="19">
        <v>1</v>
      </c>
      <c r="D20" s="18" t="s">
        <v>218</v>
      </c>
      <c r="E20" s="18" t="s">
        <v>23</v>
      </c>
      <c r="F20" s="18" t="s">
        <v>219</v>
      </c>
      <c r="G20" s="18" t="s">
        <v>317</v>
      </c>
      <c r="H20" s="18" t="s">
        <v>318</v>
      </c>
      <c r="I20" s="18" t="s">
        <v>27</v>
      </c>
      <c r="J20" s="18" t="s">
        <v>220</v>
      </c>
      <c r="K20" s="18" t="s">
        <v>27</v>
      </c>
      <c r="L20" s="18" t="s">
        <v>273</v>
      </c>
      <c r="M20" s="8" t="s">
        <v>403</v>
      </c>
      <c r="N20" s="4">
        <f t="shared" si="1"/>
        <v>2.8000000000000001E-2</v>
      </c>
    </row>
    <row r="21" spans="1:14" ht="15" customHeight="1">
      <c r="A21" s="20" t="s">
        <v>501</v>
      </c>
      <c r="B21" s="18" t="s">
        <v>83</v>
      </c>
      <c r="C21" s="19">
        <v>5</v>
      </c>
      <c r="D21" s="18" t="s">
        <v>83</v>
      </c>
      <c r="E21" s="18" t="s">
        <v>23</v>
      </c>
      <c r="F21" s="18" t="s">
        <v>84</v>
      </c>
      <c r="G21" s="18" t="s">
        <v>223</v>
      </c>
      <c r="H21" s="18" t="s">
        <v>224</v>
      </c>
      <c r="I21" s="18" t="s">
        <v>27</v>
      </c>
      <c r="J21" s="18" t="s">
        <v>26</v>
      </c>
      <c r="K21" s="18" t="s">
        <v>73</v>
      </c>
      <c r="L21" s="18" t="s">
        <v>28</v>
      </c>
      <c r="M21" s="8" t="s">
        <v>568</v>
      </c>
      <c r="N21" s="4">
        <f t="shared" si="1"/>
        <v>0.14000000000000001</v>
      </c>
    </row>
    <row r="22" spans="1:14" ht="15" customHeight="1">
      <c r="A22" s="20" t="s">
        <v>502</v>
      </c>
      <c r="B22" s="18" t="s">
        <v>94</v>
      </c>
      <c r="C22" s="19">
        <v>2</v>
      </c>
      <c r="D22" s="18" t="s">
        <v>94</v>
      </c>
      <c r="E22" s="18" t="s">
        <v>23</v>
      </c>
      <c r="F22" s="18" t="s">
        <v>95</v>
      </c>
      <c r="G22" s="18" t="s">
        <v>228</v>
      </c>
      <c r="H22" s="18" t="s">
        <v>229</v>
      </c>
      <c r="I22" s="18" t="s">
        <v>230</v>
      </c>
      <c r="J22" s="18" t="s">
        <v>26</v>
      </c>
      <c r="K22" s="18" t="s">
        <v>96</v>
      </c>
      <c r="L22" s="18" t="s">
        <v>28</v>
      </c>
      <c r="M22" s="8" t="s">
        <v>569</v>
      </c>
      <c r="N22" s="4">
        <f t="shared" si="1"/>
        <v>5.6000000000000001E-2</v>
      </c>
    </row>
    <row r="23" spans="1:14" ht="15" customHeight="1">
      <c r="A23" s="20" t="s">
        <v>503</v>
      </c>
      <c r="B23" s="18" t="s">
        <v>107</v>
      </c>
      <c r="C23" s="19">
        <v>7</v>
      </c>
      <c r="D23" s="18" t="s">
        <v>107</v>
      </c>
      <c r="E23" s="18" t="s">
        <v>23</v>
      </c>
      <c r="F23" s="18" t="s">
        <v>108</v>
      </c>
      <c r="G23" s="18" t="s">
        <v>238</v>
      </c>
      <c r="H23" s="18" t="s">
        <v>239</v>
      </c>
      <c r="I23" s="18" t="s">
        <v>240</v>
      </c>
      <c r="J23" s="18" t="s">
        <v>26</v>
      </c>
      <c r="K23" s="18" t="s">
        <v>72</v>
      </c>
      <c r="L23" s="18" t="s">
        <v>28</v>
      </c>
      <c r="M23" s="8" t="s">
        <v>570</v>
      </c>
      <c r="N23" s="4">
        <f t="shared" si="1"/>
        <v>0.19600000000000001</v>
      </c>
    </row>
    <row r="24" spans="1:14" ht="15" customHeight="1">
      <c r="A24" s="20" t="s">
        <v>504</v>
      </c>
      <c r="B24" s="18" t="s">
        <v>125</v>
      </c>
      <c r="C24" s="19">
        <v>2</v>
      </c>
      <c r="D24" s="18" t="s">
        <v>125</v>
      </c>
      <c r="E24" s="18" t="s">
        <v>23</v>
      </c>
      <c r="F24" s="18" t="s">
        <v>126</v>
      </c>
      <c r="G24" s="18" t="s">
        <v>252</v>
      </c>
      <c r="H24" s="18" t="s">
        <v>253</v>
      </c>
      <c r="I24" s="18" t="s">
        <v>27</v>
      </c>
      <c r="J24" s="18" t="s">
        <v>24</v>
      </c>
      <c r="K24" s="18" t="s">
        <v>42</v>
      </c>
      <c r="L24" s="18" t="s">
        <v>25</v>
      </c>
      <c r="M24" s="8" t="s">
        <v>571</v>
      </c>
      <c r="N24" s="4">
        <f t="shared" si="1"/>
        <v>5.6000000000000001E-2</v>
      </c>
    </row>
    <row r="25" spans="1:14" ht="15" customHeight="1">
      <c r="A25" s="20" t="s">
        <v>505</v>
      </c>
      <c r="B25" s="18" t="s">
        <v>127</v>
      </c>
      <c r="C25" s="19">
        <v>2</v>
      </c>
      <c r="D25" s="18" t="s">
        <v>127</v>
      </c>
      <c r="E25" s="18" t="s">
        <v>23</v>
      </c>
      <c r="F25" s="18" t="s">
        <v>128</v>
      </c>
      <c r="G25" s="18" t="s">
        <v>254</v>
      </c>
      <c r="H25" s="18" t="s">
        <v>27</v>
      </c>
      <c r="I25" s="18" t="s">
        <v>27</v>
      </c>
      <c r="J25" s="18" t="s">
        <v>78</v>
      </c>
      <c r="K25" s="18" t="s">
        <v>74</v>
      </c>
      <c r="L25" s="18" t="s">
        <v>79</v>
      </c>
      <c r="M25" s="8" t="s">
        <v>572</v>
      </c>
      <c r="N25" s="4">
        <f t="shared" si="1"/>
        <v>5.6000000000000001E-2</v>
      </c>
    </row>
    <row r="26" spans="1:14" ht="15" customHeight="1">
      <c r="A26" s="20" t="s">
        <v>506</v>
      </c>
      <c r="B26" s="18" t="s">
        <v>129</v>
      </c>
      <c r="C26" s="19">
        <v>9</v>
      </c>
      <c r="D26" s="18" t="s">
        <v>129</v>
      </c>
      <c r="E26" s="18" t="s">
        <v>23</v>
      </c>
      <c r="F26" s="18" t="s">
        <v>130</v>
      </c>
      <c r="G26" s="18" t="s">
        <v>255</v>
      </c>
      <c r="H26" s="18" t="s">
        <v>256</v>
      </c>
      <c r="I26" s="18" t="s">
        <v>27</v>
      </c>
      <c r="J26" s="18" t="s">
        <v>131</v>
      </c>
      <c r="K26" s="18" t="s">
        <v>132</v>
      </c>
      <c r="L26" s="18" t="s">
        <v>63</v>
      </c>
      <c r="M26" s="8" t="s">
        <v>573</v>
      </c>
      <c r="N26" s="4">
        <f t="shared" si="1"/>
        <v>0.252</v>
      </c>
    </row>
    <row r="27" spans="1:14" ht="15" customHeight="1">
      <c r="A27" s="20" t="s">
        <v>507</v>
      </c>
      <c r="B27" s="18" t="s">
        <v>137</v>
      </c>
      <c r="C27" s="19">
        <v>9</v>
      </c>
      <c r="D27" s="18" t="s">
        <v>137</v>
      </c>
      <c r="E27" s="18" t="s">
        <v>23</v>
      </c>
      <c r="F27" s="18" t="s">
        <v>138</v>
      </c>
      <c r="G27" s="18" t="s">
        <v>259</v>
      </c>
      <c r="H27" s="18" t="s">
        <v>27</v>
      </c>
      <c r="I27" s="18" t="s">
        <v>27</v>
      </c>
      <c r="J27" s="18" t="s">
        <v>121</v>
      </c>
      <c r="K27" s="18" t="s">
        <v>75</v>
      </c>
      <c r="L27" s="18" t="s">
        <v>80</v>
      </c>
      <c r="M27" s="8" t="s">
        <v>574</v>
      </c>
      <c r="N27" s="4">
        <f t="shared" si="1"/>
        <v>0.252</v>
      </c>
    </row>
    <row r="28" spans="1:14" ht="15" customHeight="1">
      <c r="A28" s="20" t="s">
        <v>508</v>
      </c>
      <c r="B28" s="18" t="s">
        <v>145</v>
      </c>
      <c r="C28" s="19">
        <v>2</v>
      </c>
      <c r="D28" s="18" t="s">
        <v>145</v>
      </c>
      <c r="E28" s="18" t="s">
        <v>23</v>
      </c>
      <c r="F28" s="18" t="s">
        <v>146</v>
      </c>
      <c r="G28" s="18" t="s">
        <v>263</v>
      </c>
      <c r="H28" s="18" t="s">
        <v>264</v>
      </c>
      <c r="I28" s="18" t="s">
        <v>265</v>
      </c>
      <c r="J28" s="18" t="s">
        <v>147</v>
      </c>
      <c r="K28" s="18" t="s">
        <v>148</v>
      </c>
      <c r="L28" s="18" t="s">
        <v>222</v>
      </c>
      <c r="M28" s="8" t="s">
        <v>575</v>
      </c>
      <c r="N28" s="4">
        <f t="shared" si="1"/>
        <v>5.6000000000000001E-2</v>
      </c>
    </row>
    <row r="29" spans="1:14" ht="15" customHeight="1">
      <c r="A29" s="20" t="s">
        <v>509</v>
      </c>
      <c r="B29" s="18" t="s">
        <v>154</v>
      </c>
      <c r="C29" s="19">
        <v>7</v>
      </c>
      <c r="D29" s="18" t="s">
        <v>154</v>
      </c>
      <c r="E29" s="18" t="s">
        <v>23</v>
      </c>
      <c r="F29" s="18" t="s">
        <v>155</v>
      </c>
      <c r="G29" s="18" t="s">
        <v>268</v>
      </c>
      <c r="H29" s="18" t="s">
        <v>269</v>
      </c>
      <c r="I29" s="18" t="s">
        <v>270</v>
      </c>
      <c r="J29" s="18" t="s">
        <v>156</v>
      </c>
      <c r="K29" s="18" t="s">
        <v>37</v>
      </c>
      <c r="L29" s="18" t="s">
        <v>29</v>
      </c>
      <c r="M29" s="8" t="s">
        <v>576</v>
      </c>
      <c r="N29" s="4">
        <f t="shared" si="1"/>
        <v>0.19600000000000001</v>
      </c>
    </row>
    <row r="30" spans="1:14" ht="15" customHeight="1">
      <c r="A30" s="20" t="s">
        <v>510</v>
      </c>
      <c r="B30" s="18" t="s">
        <v>157</v>
      </c>
      <c r="C30" s="19">
        <v>2</v>
      </c>
      <c r="D30" s="18" t="s">
        <v>157</v>
      </c>
      <c r="E30" s="18" t="s">
        <v>23</v>
      </c>
      <c r="F30" s="18" t="s">
        <v>158</v>
      </c>
      <c r="G30" s="18" t="s">
        <v>271</v>
      </c>
      <c r="H30" s="18" t="s">
        <v>67</v>
      </c>
      <c r="I30" s="18" t="s">
        <v>272</v>
      </c>
      <c r="J30" s="18" t="s">
        <v>159</v>
      </c>
      <c r="K30" s="18" t="s">
        <v>160</v>
      </c>
      <c r="L30" s="18" t="s">
        <v>273</v>
      </c>
      <c r="M30" s="8" t="s">
        <v>577</v>
      </c>
      <c r="N30" s="4">
        <f t="shared" si="1"/>
        <v>5.6000000000000001E-2</v>
      </c>
    </row>
    <row r="31" spans="1:14" ht="15" customHeight="1">
      <c r="A31" s="20" t="s">
        <v>511</v>
      </c>
      <c r="B31" s="18" t="s">
        <v>164</v>
      </c>
      <c r="C31" s="19">
        <v>4</v>
      </c>
      <c r="D31" s="18" t="s">
        <v>164</v>
      </c>
      <c r="E31" s="18" t="s">
        <v>23</v>
      </c>
      <c r="F31" s="18" t="s">
        <v>165</v>
      </c>
      <c r="G31" s="18" t="s">
        <v>277</v>
      </c>
      <c r="H31" s="18" t="s">
        <v>278</v>
      </c>
      <c r="I31" s="18" t="s">
        <v>279</v>
      </c>
      <c r="J31" s="18" t="s">
        <v>166</v>
      </c>
      <c r="K31" s="18" t="s">
        <v>76</v>
      </c>
      <c r="L31" s="18" t="s">
        <v>61</v>
      </c>
      <c r="M31" s="8" t="s">
        <v>578</v>
      </c>
      <c r="N31" s="4">
        <f t="shared" si="1"/>
        <v>0.112</v>
      </c>
    </row>
    <row r="32" spans="1:14" ht="15" customHeight="1">
      <c r="A32" s="20" t="s">
        <v>512</v>
      </c>
      <c r="B32" s="18" t="s">
        <v>168</v>
      </c>
      <c r="C32" s="19">
        <v>2</v>
      </c>
      <c r="D32" s="18" t="s">
        <v>168</v>
      </c>
      <c r="E32" s="18" t="s">
        <v>23</v>
      </c>
      <c r="F32" s="18" t="s">
        <v>169</v>
      </c>
      <c r="G32" s="18" t="s">
        <v>280</v>
      </c>
      <c r="H32" s="18" t="s">
        <v>281</v>
      </c>
      <c r="I32" s="18" t="s">
        <v>282</v>
      </c>
      <c r="J32" s="18" t="s">
        <v>167</v>
      </c>
      <c r="K32" s="18" t="s">
        <v>170</v>
      </c>
      <c r="L32" s="18" t="s">
        <v>64</v>
      </c>
      <c r="M32" s="8" t="s">
        <v>579</v>
      </c>
      <c r="N32" s="4">
        <f t="shared" si="1"/>
        <v>5.6000000000000001E-2</v>
      </c>
    </row>
    <row r="33" spans="1:14" ht="15" customHeight="1">
      <c r="A33" s="20" t="s">
        <v>513</v>
      </c>
      <c r="B33" s="18" t="s">
        <v>176</v>
      </c>
      <c r="C33" s="19">
        <v>3</v>
      </c>
      <c r="D33" s="18" t="s">
        <v>176</v>
      </c>
      <c r="E33" s="18" t="s">
        <v>23</v>
      </c>
      <c r="F33" s="18" t="s">
        <v>177</v>
      </c>
      <c r="G33" s="18" t="s">
        <v>289</v>
      </c>
      <c r="H33" s="18" t="s">
        <v>43</v>
      </c>
      <c r="I33" s="18" t="s">
        <v>27</v>
      </c>
      <c r="J33" s="18" t="s">
        <v>178</v>
      </c>
      <c r="K33" s="18" t="s">
        <v>179</v>
      </c>
      <c r="L33" s="18" t="s">
        <v>70</v>
      </c>
      <c r="M33" s="8" t="s">
        <v>580</v>
      </c>
      <c r="N33" s="4">
        <f t="shared" si="1"/>
        <v>8.4000000000000005E-2</v>
      </c>
    </row>
    <row r="34" spans="1:14" ht="15" customHeight="1">
      <c r="A34" s="20" t="s">
        <v>514</v>
      </c>
      <c r="B34" s="18" t="s">
        <v>180</v>
      </c>
      <c r="C34" s="19">
        <v>23</v>
      </c>
      <c r="D34" s="18" t="s">
        <v>180</v>
      </c>
      <c r="E34" s="18" t="s">
        <v>23</v>
      </c>
      <c r="F34" s="18" t="s">
        <v>181</v>
      </c>
      <c r="G34" s="18" t="s">
        <v>290</v>
      </c>
      <c r="H34" s="18" t="s">
        <v>291</v>
      </c>
      <c r="I34" s="18" t="s">
        <v>292</v>
      </c>
      <c r="J34" s="18" t="s">
        <v>152</v>
      </c>
      <c r="K34" s="18" t="s">
        <v>175</v>
      </c>
      <c r="L34" s="18" t="s">
        <v>70</v>
      </c>
      <c r="M34" s="8" t="s">
        <v>581</v>
      </c>
      <c r="N34" s="4">
        <f t="shared" si="1"/>
        <v>0.64400000000000002</v>
      </c>
    </row>
    <row r="35" spans="1:14" ht="15" customHeight="1">
      <c r="A35" s="20" t="s">
        <v>515</v>
      </c>
      <c r="B35" s="18" t="s">
        <v>185</v>
      </c>
      <c r="C35" s="19">
        <v>1</v>
      </c>
      <c r="D35" s="18" t="s">
        <v>185</v>
      </c>
      <c r="E35" s="18" t="s">
        <v>23</v>
      </c>
      <c r="F35" s="18" t="s">
        <v>149</v>
      </c>
      <c r="G35" s="18" t="s">
        <v>295</v>
      </c>
      <c r="H35" s="18" t="s">
        <v>296</v>
      </c>
      <c r="I35" s="18" t="s">
        <v>297</v>
      </c>
      <c r="J35" s="18" t="s">
        <v>186</v>
      </c>
      <c r="K35" s="18" t="s">
        <v>187</v>
      </c>
      <c r="L35" s="18" t="s">
        <v>60</v>
      </c>
      <c r="M35" s="8" t="s">
        <v>582</v>
      </c>
      <c r="N35" s="4">
        <f t="shared" si="1"/>
        <v>2.8000000000000001E-2</v>
      </c>
    </row>
    <row r="36" spans="1:14" ht="15" customHeight="1">
      <c r="A36" s="20" t="s">
        <v>516</v>
      </c>
      <c r="B36" s="18" t="s">
        <v>191</v>
      </c>
      <c r="C36" s="19">
        <v>5</v>
      </c>
      <c r="D36" s="18" t="s">
        <v>191</v>
      </c>
      <c r="E36" s="18" t="s">
        <v>23</v>
      </c>
      <c r="F36" s="18" t="s">
        <v>192</v>
      </c>
      <c r="G36" s="18" t="s">
        <v>300</v>
      </c>
      <c r="H36" s="18" t="s">
        <v>301</v>
      </c>
      <c r="I36" s="18" t="s">
        <v>302</v>
      </c>
      <c r="J36" s="18" t="s">
        <v>193</v>
      </c>
      <c r="K36" s="18" t="s">
        <v>194</v>
      </c>
      <c r="L36" s="18" t="s">
        <v>303</v>
      </c>
      <c r="M36" s="8" t="s">
        <v>583</v>
      </c>
      <c r="N36" s="4">
        <f t="shared" si="1"/>
        <v>0.14000000000000001</v>
      </c>
    </row>
    <row r="37" spans="1:14" ht="15" customHeight="1">
      <c r="A37" s="20" t="s">
        <v>517</v>
      </c>
      <c r="B37" s="18" t="s">
        <v>206</v>
      </c>
      <c r="C37" s="19">
        <v>7</v>
      </c>
      <c r="D37" s="18" t="s">
        <v>206</v>
      </c>
      <c r="E37" s="18" t="s">
        <v>23</v>
      </c>
      <c r="F37" s="18" t="s">
        <v>207</v>
      </c>
      <c r="G37" s="18" t="s">
        <v>311</v>
      </c>
      <c r="H37" s="18" t="s">
        <v>27</v>
      </c>
      <c r="I37" s="18" t="s">
        <v>27</v>
      </c>
      <c r="J37" s="18" t="s">
        <v>208</v>
      </c>
      <c r="K37" s="18" t="s">
        <v>209</v>
      </c>
      <c r="L37" s="18" t="s">
        <v>312</v>
      </c>
      <c r="M37" s="8" t="s">
        <v>584</v>
      </c>
      <c r="N37" s="4">
        <f t="shared" si="1"/>
        <v>0.19600000000000001</v>
      </c>
    </row>
    <row r="38" spans="1:14" ht="15" customHeight="1">
      <c r="A38" s="20" t="s">
        <v>518</v>
      </c>
      <c r="B38" s="18" t="s">
        <v>489</v>
      </c>
      <c r="C38" s="19">
        <v>5</v>
      </c>
      <c r="D38" s="18" t="s">
        <v>489</v>
      </c>
      <c r="E38" s="18" t="s">
        <v>23</v>
      </c>
      <c r="F38" s="18" t="s">
        <v>490</v>
      </c>
      <c r="G38" s="18" t="s">
        <v>27</v>
      </c>
      <c r="H38" s="18" t="s">
        <v>491</v>
      </c>
      <c r="I38" s="18" t="s">
        <v>492</v>
      </c>
      <c r="J38" s="18" t="s">
        <v>26</v>
      </c>
      <c r="K38" s="18" t="s">
        <v>493</v>
      </c>
      <c r="L38" s="18" t="s">
        <v>28</v>
      </c>
      <c r="M38" s="8" t="s">
        <v>585</v>
      </c>
      <c r="N38" s="4">
        <f t="shared" si="1"/>
        <v>0.14000000000000001</v>
      </c>
    </row>
    <row r="39" spans="1:14" ht="15" customHeight="1">
      <c r="A39" s="20" t="s">
        <v>519</v>
      </c>
      <c r="B39" s="18" t="s">
        <v>215</v>
      </c>
      <c r="C39" s="19">
        <v>2</v>
      </c>
      <c r="D39" s="18" t="s">
        <v>215</v>
      </c>
      <c r="E39" s="18" t="s">
        <v>23</v>
      </c>
      <c r="F39" s="18" t="s">
        <v>216</v>
      </c>
      <c r="G39" s="18" t="s">
        <v>315</v>
      </c>
      <c r="H39" s="18" t="s">
        <v>27</v>
      </c>
      <c r="I39" s="18" t="s">
        <v>316</v>
      </c>
      <c r="J39" s="18" t="s">
        <v>217</v>
      </c>
      <c r="K39" s="18" t="s">
        <v>210</v>
      </c>
      <c r="L39" s="18" t="s">
        <v>56</v>
      </c>
      <c r="M39" s="8" t="s">
        <v>586</v>
      </c>
      <c r="N39" s="4">
        <f t="shared" si="1"/>
        <v>5.6000000000000001E-2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O47"/>
  <sheetViews>
    <sheetView workbookViewId="0">
      <selection activeCell="D1" sqref="D1:D1048576"/>
    </sheetView>
  </sheetViews>
  <sheetFormatPr defaultRowHeight="15" customHeight="1"/>
  <cols>
    <col min="1" max="1" width="8.140625" bestFit="1" customWidth="1"/>
    <col min="6" max="6" width="5.7109375" customWidth="1"/>
    <col min="7" max="7" width="11.5703125" customWidth="1"/>
    <col min="10" max="10" width="5.85546875" customWidth="1"/>
    <col min="13" max="13" width="6.5703125" customWidth="1"/>
    <col min="14" max="14" width="14.42578125" bestFit="1" customWidth="1"/>
    <col min="15" max="15" width="8" bestFit="1" customWidth="1"/>
  </cols>
  <sheetData>
    <row r="1" spans="1:15" ht="15" customHeight="1">
      <c r="A1" s="9" t="s">
        <v>17</v>
      </c>
      <c r="B1" s="9" t="s">
        <v>18</v>
      </c>
      <c r="C1" s="9" t="s">
        <v>19</v>
      </c>
      <c r="D1" s="9" t="s">
        <v>20</v>
      </c>
      <c r="E1" s="9" t="s">
        <v>11</v>
      </c>
      <c r="F1" s="9" t="s">
        <v>6</v>
      </c>
      <c r="G1" s="9" t="s">
        <v>7</v>
      </c>
      <c r="H1" s="9" t="s">
        <v>12</v>
      </c>
      <c r="I1" s="9" t="s">
        <v>13</v>
      </c>
      <c r="J1" s="9" t="s">
        <v>14</v>
      </c>
      <c r="K1" s="9" t="s">
        <v>8</v>
      </c>
      <c r="L1" s="9" t="s">
        <v>9</v>
      </c>
      <c r="M1" s="9" t="s">
        <v>15</v>
      </c>
      <c r="N1" s="6" t="s">
        <v>10</v>
      </c>
      <c r="O1" s="5" t="s">
        <v>16</v>
      </c>
    </row>
    <row r="2" spans="1:15" ht="15" customHeight="1">
      <c r="A2" s="13" t="s">
        <v>404</v>
      </c>
      <c r="B2" s="13">
        <v>766261</v>
      </c>
      <c r="C2" s="13">
        <v>766285</v>
      </c>
      <c r="D2" s="13">
        <v>25</v>
      </c>
      <c r="E2" s="14" t="s">
        <v>83</v>
      </c>
      <c r="F2" s="14" t="s">
        <v>23</v>
      </c>
      <c r="G2" s="14" t="s">
        <v>84</v>
      </c>
      <c r="H2" s="14" t="s">
        <v>223</v>
      </c>
      <c r="I2" s="14" t="s">
        <v>224</v>
      </c>
      <c r="J2" s="14" t="s">
        <v>27</v>
      </c>
      <c r="K2" s="14" t="s">
        <v>26</v>
      </c>
      <c r="L2" s="14" t="s">
        <v>73</v>
      </c>
      <c r="M2" s="14" t="s">
        <v>28</v>
      </c>
      <c r="N2" s="8" t="s">
        <v>405</v>
      </c>
      <c r="O2" s="4">
        <f t="shared" ref="O2:O9" si="0">D2*8/1000</f>
        <v>0.2</v>
      </c>
    </row>
    <row r="3" spans="1:15" ht="15" customHeight="1">
      <c r="A3" s="13" t="s">
        <v>406</v>
      </c>
      <c r="B3" s="13">
        <v>766286</v>
      </c>
      <c r="C3" s="13">
        <v>766295</v>
      </c>
      <c r="D3" s="13">
        <v>10</v>
      </c>
      <c r="E3" s="14" t="s">
        <v>85</v>
      </c>
      <c r="F3" s="14" t="s">
        <v>23</v>
      </c>
      <c r="G3" s="14" t="s">
        <v>86</v>
      </c>
      <c r="H3" s="14" t="s">
        <v>225</v>
      </c>
      <c r="I3" s="14" t="s">
        <v>226</v>
      </c>
      <c r="J3" s="14" t="s">
        <v>27</v>
      </c>
      <c r="K3" s="14" t="s">
        <v>32</v>
      </c>
      <c r="L3" s="14" t="s">
        <v>87</v>
      </c>
      <c r="M3" s="14" t="s">
        <v>227</v>
      </c>
      <c r="N3" s="8" t="s">
        <v>407</v>
      </c>
      <c r="O3" s="4">
        <f t="shared" si="0"/>
        <v>0.08</v>
      </c>
    </row>
    <row r="4" spans="1:15" ht="15" customHeight="1">
      <c r="A4" s="13" t="s">
        <v>408</v>
      </c>
      <c r="B4" s="13">
        <v>766296</v>
      </c>
      <c r="C4" s="13">
        <v>766305</v>
      </c>
      <c r="D4" s="13">
        <v>10</v>
      </c>
      <c r="E4" s="14" t="s">
        <v>88</v>
      </c>
      <c r="F4" s="14" t="s">
        <v>23</v>
      </c>
      <c r="G4" s="14" t="s">
        <v>89</v>
      </c>
      <c r="H4" s="14" t="s">
        <v>68</v>
      </c>
      <c r="I4" s="14" t="s">
        <v>69</v>
      </c>
      <c r="J4" s="14" t="s">
        <v>27</v>
      </c>
      <c r="K4" s="14" t="s">
        <v>26</v>
      </c>
      <c r="L4" s="14" t="s">
        <v>36</v>
      </c>
      <c r="M4" s="14" t="s">
        <v>28</v>
      </c>
      <c r="N4" s="8" t="s">
        <v>409</v>
      </c>
      <c r="O4" s="4">
        <f t="shared" si="0"/>
        <v>0.08</v>
      </c>
    </row>
    <row r="5" spans="1:15" ht="15" customHeight="1">
      <c r="A5" s="13" t="s">
        <v>410</v>
      </c>
      <c r="B5" s="13">
        <v>766306</v>
      </c>
      <c r="C5" s="13">
        <v>766310</v>
      </c>
      <c r="D5" s="13">
        <v>5</v>
      </c>
      <c r="E5" s="14" t="s">
        <v>90</v>
      </c>
      <c r="F5" s="14" t="s">
        <v>23</v>
      </c>
      <c r="G5" s="14" t="s">
        <v>91</v>
      </c>
      <c r="H5" s="14" t="s">
        <v>27</v>
      </c>
      <c r="I5" s="14" t="s">
        <v>27</v>
      </c>
      <c r="J5" s="14" t="s">
        <v>27</v>
      </c>
      <c r="K5" s="14" t="s">
        <v>34</v>
      </c>
      <c r="L5" s="14" t="s">
        <v>33</v>
      </c>
      <c r="M5" s="14" t="s">
        <v>35</v>
      </c>
      <c r="N5" s="8" t="s">
        <v>411</v>
      </c>
      <c r="O5" s="4">
        <f t="shared" si="0"/>
        <v>0.04</v>
      </c>
    </row>
    <row r="6" spans="1:15" ht="15" customHeight="1">
      <c r="A6" s="13" t="s">
        <v>412</v>
      </c>
      <c r="B6" s="13">
        <v>766311</v>
      </c>
      <c r="C6" s="13">
        <v>766330</v>
      </c>
      <c r="D6" s="13">
        <v>20</v>
      </c>
      <c r="E6" s="14" t="s">
        <v>92</v>
      </c>
      <c r="F6" s="14" t="s">
        <v>23</v>
      </c>
      <c r="G6" s="14" t="s">
        <v>93</v>
      </c>
      <c r="H6" s="14" t="s">
        <v>45</v>
      </c>
      <c r="I6" s="14" t="s">
        <v>40</v>
      </c>
      <c r="J6" s="14" t="s">
        <v>46</v>
      </c>
      <c r="K6" s="14" t="s">
        <v>40</v>
      </c>
      <c r="L6" s="14" t="s">
        <v>31</v>
      </c>
      <c r="M6" s="14" t="s">
        <v>30</v>
      </c>
      <c r="N6" s="8" t="s">
        <v>413</v>
      </c>
      <c r="O6" s="4">
        <f t="shared" si="0"/>
        <v>0.16</v>
      </c>
    </row>
    <row r="7" spans="1:15" ht="15" customHeight="1">
      <c r="A7" s="13" t="s">
        <v>414</v>
      </c>
      <c r="B7" s="13">
        <v>766331</v>
      </c>
      <c r="C7" s="13">
        <v>766345</v>
      </c>
      <c r="D7" s="13">
        <v>15</v>
      </c>
      <c r="E7" s="14" t="s">
        <v>94</v>
      </c>
      <c r="F7" s="14" t="s">
        <v>23</v>
      </c>
      <c r="G7" s="14" t="s">
        <v>95</v>
      </c>
      <c r="H7" s="14" t="s">
        <v>228</v>
      </c>
      <c r="I7" s="14" t="s">
        <v>229</v>
      </c>
      <c r="J7" s="14" t="s">
        <v>230</v>
      </c>
      <c r="K7" s="14" t="s">
        <v>26</v>
      </c>
      <c r="L7" s="14" t="s">
        <v>96</v>
      </c>
      <c r="M7" s="14" t="s">
        <v>28</v>
      </c>
      <c r="N7" s="8" t="s">
        <v>415</v>
      </c>
      <c r="O7" s="4">
        <f t="shared" si="0"/>
        <v>0.12</v>
      </c>
    </row>
    <row r="8" spans="1:15" ht="15" customHeight="1">
      <c r="A8" s="13" t="s">
        <v>416</v>
      </c>
      <c r="B8" s="13">
        <v>766346</v>
      </c>
      <c r="C8" s="13">
        <v>766350</v>
      </c>
      <c r="D8" s="13">
        <v>5</v>
      </c>
      <c r="E8" s="14" t="s">
        <v>97</v>
      </c>
      <c r="F8" s="14" t="s">
        <v>23</v>
      </c>
      <c r="G8" s="14" t="s">
        <v>98</v>
      </c>
      <c r="H8" s="14" t="s">
        <v>231</v>
      </c>
      <c r="I8" s="14" t="s">
        <v>58</v>
      </c>
      <c r="J8" s="14" t="s">
        <v>27</v>
      </c>
      <c r="K8" s="14" t="s">
        <v>26</v>
      </c>
      <c r="L8" s="14" t="s">
        <v>51</v>
      </c>
      <c r="M8" s="14" t="s">
        <v>28</v>
      </c>
      <c r="N8" s="8" t="s">
        <v>417</v>
      </c>
      <c r="O8" s="4">
        <f t="shared" si="0"/>
        <v>0.04</v>
      </c>
    </row>
    <row r="9" spans="1:15" ht="15" customHeight="1">
      <c r="A9" s="13" t="s">
        <v>418</v>
      </c>
      <c r="B9" s="13">
        <v>766351</v>
      </c>
      <c r="C9" s="13">
        <v>766360</v>
      </c>
      <c r="D9" s="13">
        <v>10</v>
      </c>
      <c r="E9" s="14" t="s">
        <v>100</v>
      </c>
      <c r="F9" s="14" t="s">
        <v>23</v>
      </c>
      <c r="G9" s="14" t="s">
        <v>101</v>
      </c>
      <c r="H9" s="14" t="s">
        <v>232</v>
      </c>
      <c r="I9" s="14" t="s">
        <v>233</v>
      </c>
      <c r="J9" s="14" t="s">
        <v>27</v>
      </c>
      <c r="K9" s="14" t="s">
        <v>24</v>
      </c>
      <c r="L9" s="14" t="s">
        <v>102</v>
      </c>
      <c r="M9" s="14" t="s">
        <v>25</v>
      </c>
      <c r="N9" s="8" t="s">
        <v>419</v>
      </c>
      <c r="O9" s="4">
        <f t="shared" si="0"/>
        <v>0.08</v>
      </c>
    </row>
    <row r="10" spans="1:15" ht="15" customHeight="1">
      <c r="A10" s="13" t="s">
        <v>420</v>
      </c>
      <c r="B10" s="13">
        <v>766361</v>
      </c>
      <c r="C10" s="13">
        <v>766380</v>
      </c>
      <c r="D10" s="13">
        <v>20</v>
      </c>
      <c r="E10" s="14" t="s">
        <v>103</v>
      </c>
      <c r="F10" s="14" t="s">
        <v>23</v>
      </c>
      <c r="G10" s="14" t="s">
        <v>104</v>
      </c>
      <c r="H10" s="14" t="s">
        <v>234</v>
      </c>
      <c r="I10" s="14" t="s">
        <v>235</v>
      </c>
      <c r="J10" s="14" t="s">
        <v>236</v>
      </c>
      <c r="K10" s="14" t="s">
        <v>105</v>
      </c>
      <c r="L10" s="14" t="s">
        <v>106</v>
      </c>
      <c r="M10" s="14" t="s">
        <v>237</v>
      </c>
      <c r="N10" s="8" t="s">
        <v>421</v>
      </c>
      <c r="O10" s="4">
        <f t="shared" ref="O10:O47" si="1">D10*8/1000</f>
        <v>0.16</v>
      </c>
    </row>
    <row r="11" spans="1:15" ht="15" customHeight="1">
      <c r="A11" s="13" t="s">
        <v>422</v>
      </c>
      <c r="B11" s="13">
        <v>766381</v>
      </c>
      <c r="C11" s="13">
        <v>766420</v>
      </c>
      <c r="D11" s="13">
        <v>40</v>
      </c>
      <c r="E11" s="14" t="s">
        <v>107</v>
      </c>
      <c r="F11" s="14" t="s">
        <v>23</v>
      </c>
      <c r="G11" s="14" t="s">
        <v>108</v>
      </c>
      <c r="H11" s="14" t="s">
        <v>238</v>
      </c>
      <c r="I11" s="14" t="s">
        <v>239</v>
      </c>
      <c r="J11" s="14" t="s">
        <v>240</v>
      </c>
      <c r="K11" s="14" t="s">
        <v>26</v>
      </c>
      <c r="L11" s="14" t="s">
        <v>72</v>
      </c>
      <c r="M11" s="14" t="s">
        <v>28</v>
      </c>
      <c r="N11" s="8" t="s">
        <v>423</v>
      </c>
      <c r="O11" s="4">
        <f t="shared" si="1"/>
        <v>0.32</v>
      </c>
    </row>
    <row r="12" spans="1:15" ht="15" customHeight="1">
      <c r="A12" s="13" t="s">
        <v>424</v>
      </c>
      <c r="B12" s="13">
        <v>766421</v>
      </c>
      <c r="C12" s="13">
        <v>766440</v>
      </c>
      <c r="D12" s="13">
        <v>20</v>
      </c>
      <c r="E12" s="14" t="s">
        <v>109</v>
      </c>
      <c r="F12" s="14" t="s">
        <v>23</v>
      </c>
      <c r="G12" s="14" t="s">
        <v>110</v>
      </c>
      <c r="H12" s="14" t="s">
        <v>241</v>
      </c>
      <c r="I12" s="14" t="s">
        <v>62</v>
      </c>
      <c r="J12" s="14" t="s">
        <v>27</v>
      </c>
      <c r="K12" s="14" t="s">
        <v>24</v>
      </c>
      <c r="L12" s="14" t="s">
        <v>41</v>
      </c>
      <c r="M12" s="14" t="s">
        <v>25</v>
      </c>
      <c r="N12" s="8" t="s">
        <v>425</v>
      </c>
      <c r="O12" s="4">
        <f t="shared" si="1"/>
        <v>0.16</v>
      </c>
    </row>
    <row r="13" spans="1:15" ht="15" customHeight="1">
      <c r="A13" s="13" t="s">
        <v>426</v>
      </c>
      <c r="B13" s="13">
        <v>766441</v>
      </c>
      <c r="C13" s="13">
        <v>766445</v>
      </c>
      <c r="D13" s="13">
        <v>5</v>
      </c>
      <c r="E13" s="14" t="s">
        <v>111</v>
      </c>
      <c r="F13" s="14" t="s">
        <v>23</v>
      </c>
      <c r="G13" s="14" t="s">
        <v>112</v>
      </c>
      <c r="H13" s="14" t="s">
        <v>242</v>
      </c>
      <c r="I13" s="14" t="s">
        <v>27</v>
      </c>
      <c r="J13" s="14" t="s">
        <v>27</v>
      </c>
      <c r="K13" s="14" t="s">
        <v>52</v>
      </c>
      <c r="L13" s="14" t="s">
        <v>113</v>
      </c>
      <c r="M13" s="14" t="s">
        <v>56</v>
      </c>
      <c r="N13" s="8" t="s">
        <v>427</v>
      </c>
      <c r="O13" s="4">
        <f t="shared" si="1"/>
        <v>0.04</v>
      </c>
    </row>
    <row r="14" spans="1:15" ht="15" customHeight="1">
      <c r="A14" s="13" t="s">
        <v>428</v>
      </c>
      <c r="B14" s="13">
        <v>766446</v>
      </c>
      <c r="C14" s="13">
        <v>766465</v>
      </c>
      <c r="D14" s="13">
        <v>20</v>
      </c>
      <c r="E14" s="14" t="s">
        <v>115</v>
      </c>
      <c r="F14" s="14" t="s">
        <v>23</v>
      </c>
      <c r="G14" s="14" t="s">
        <v>116</v>
      </c>
      <c r="H14" s="14" t="s">
        <v>243</v>
      </c>
      <c r="I14" s="14" t="s">
        <v>244</v>
      </c>
      <c r="J14" s="14" t="s">
        <v>245</v>
      </c>
      <c r="K14" s="14" t="s">
        <v>117</v>
      </c>
      <c r="L14" s="14" t="s">
        <v>118</v>
      </c>
      <c r="M14" s="14" t="s">
        <v>47</v>
      </c>
      <c r="N14" s="8" t="s">
        <v>429</v>
      </c>
      <c r="O14" s="4">
        <f t="shared" si="1"/>
        <v>0.16</v>
      </c>
    </row>
    <row r="15" spans="1:15" ht="15" customHeight="1">
      <c r="A15" s="13" t="s">
        <v>430</v>
      </c>
      <c r="B15" s="13">
        <v>766466</v>
      </c>
      <c r="C15" s="13">
        <v>766475</v>
      </c>
      <c r="D15" s="13">
        <v>10</v>
      </c>
      <c r="E15" s="14" t="s">
        <v>119</v>
      </c>
      <c r="F15" s="14" t="s">
        <v>23</v>
      </c>
      <c r="G15" s="14" t="s">
        <v>120</v>
      </c>
      <c r="H15" s="14" t="s">
        <v>246</v>
      </c>
      <c r="I15" s="14" t="s">
        <v>247</v>
      </c>
      <c r="J15" s="14" t="s">
        <v>248</v>
      </c>
      <c r="K15" s="14" t="s">
        <v>121</v>
      </c>
      <c r="L15" s="14" t="s">
        <v>66</v>
      </c>
      <c r="M15" s="14" t="s">
        <v>29</v>
      </c>
      <c r="N15" s="8" t="s">
        <v>431</v>
      </c>
      <c r="O15" s="4">
        <f t="shared" si="1"/>
        <v>0.08</v>
      </c>
    </row>
    <row r="16" spans="1:15" ht="15" customHeight="1">
      <c r="A16" s="13" t="s">
        <v>432</v>
      </c>
      <c r="B16" s="13">
        <v>766476</v>
      </c>
      <c r="C16" s="13">
        <v>766485</v>
      </c>
      <c r="D16" s="13">
        <v>10</v>
      </c>
      <c r="E16" s="14" t="s">
        <v>122</v>
      </c>
      <c r="F16" s="14" t="s">
        <v>23</v>
      </c>
      <c r="G16" s="14" t="s">
        <v>123</v>
      </c>
      <c r="H16" s="14" t="s">
        <v>249</v>
      </c>
      <c r="I16" s="14" t="s">
        <v>250</v>
      </c>
      <c r="J16" s="14" t="s">
        <v>251</v>
      </c>
      <c r="K16" s="14" t="s">
        <v>99</v>
      </c>
      <c r="L16" s="14" t="s">
        <v>124</v>
      </c>
      <c r="M16" s="14" t="s">
        <v>29</v>
      </c>
      <c r="N16" s="8" t="s">
        <v>433</v>
      </c>
      <c r="O16" s="4">
        <f t="shared" si="1"/>
        <v>0.08</v>
      </c>
    </row>
    <row r="17" spans="1:15" ht="15" customHeight="1">
      <c r="A17" s="13" t="s">
        <v>434</v>
      </c>
      <c r="B17" s="13">
        <v>766486</v>
      </c>
      <c r="C17" s="13">
        <v>766490</v>
      </c>
      <c r="D17" s="13">
        <v>5</v>
      </c>
      <c r="E17" s="14" t="s">
        <v>125</v>
      </c>
      <c r="F17" s="14" t="s">
        <v>23</v>
      </c>
      <c r="G17" s="14" t="s">
        <v>126</v>
      </c>
      <c r="H17" s="14" t="s">
        <v>252</v>
      </c>
      <c r="I17" s="14" t="s">
        <v>253</v>
      </c>
      <c r="J17" s="14" t="s">
        <v>27</v>
      </c>
      <c r="K17" s="14" t="s">
        <v>24</v>
      </c>
      <c r="L17" s="14" t="s">
        <v>42</v>
      </c>
      <c r="M17" s="14" t="s">
        <v>25</v>
      </c>
      <c r="N17" s="8" t="s">
        <v>435</v>
      </c>
      <c r="O17" s="4">
        <f t="shared" si="1"/>
        <v>0.04</v>
      </c>
    </row>
    <row r="18" spans="1:15" ht="15" customHeight="1">
      <c r="A18" s="13" t="s">
        <v>436</v>
      </c>
      <c r="B18" s="13">
        <v>766491</v>
      </c>
      <c r="C18" s="13">
        <v>766510</v>
      </c>
      <c r="D18" s="13">
        <v>20</v>
      </c>
      <c r="E18" s="14" t="s">
        <v>127</v>
      </c>
      <c r="F18" s="14" t="s">
        <v>23</v>
      </c>
      <c r="G18" s="14" t="s">
        <v>128</v>
      </c>
      <c r="H18" s="14" t="s">
        <v>254</v>
      </c>
      <c r="I18" s="14" t="s">
        <v>27</v>
      </c>
      <c r="J18" s="14" t="s">
        <v>27</v>
      </c>
      <c r="K18" s="14" t="s">
        <v>78</v>
      </c>
      <c r="L18" s="14" t="s">
        <v>74</v>
      </c>
      <c r="M18" s="14" t="s">
        <v>79</v>
      </c>
      <c r="N18" s="8" t="s">
        <v>437</v>
      </c>
      <c r="O18" s="4">
        <f t="shared" si="1"/>
        <v>0.16</v>
      </c>
    </row>
    <row r="19" spans="1:15" ht="15" customHeight="1">
      <c r="A19" s="13" t="s">
        <v>438</v>
      </c>
      <c r="B19" s="13">
        <v>766511</v>
      </c>
      <c r="C19" s="13">
        <v>766550</v>
      </c>
      <c r="D19" s="13">
        <v>40</v>
      </c>
      <c r="E19" s="14" t="s">
        <v>129</v>
      </c>
      <c r="F19" s="14" t="s">
        <v>23</v>
      </c>
      <c r="G19" s="14" t="s">
        <v>130</v>
      </c>
      <c r="H19" s="14" t="s">
        <v>255</v>
      </c>
      <c r="I19" s="14" t="s">
        <v>256</v>
      </c>
      <c r="J19" s="14" t="s">
        <v>27</v>
      </c>
      <c r="K19" s="14" t="s">
        <v>131</v>
      </c>
      <c r="L19" s="14" t="s">
        <v>132</v>
      </c>
      <c r="M19" s="14" t="s">
        <v>63</v>
      </c>
      <c r="N19" s="8" t="s">
        <v>439</v>
      </c>
      <c r="O19" s="4">
        <f t="shared" si="1"/>
        <v>0.32</v>
      </c>
    </row>
    <row r="20" spans="1:15" ht="15" customHeight="1">
      <c r="A20" s="13" t="s">
        <v>440</v>
      </c>
      <c r="B20" s="13">
        <v>766551</v>
      </c>
      <c r="C20" s="13">
        <v>766575</v>
      </c>
      <c r="D20" s="13">
        <v>25</v>
      </c>
      <c r="E20" s="14" t="s">
        <v>133</v>
      </c>
      <c r="F20" s="14" t="s">
        <v>23</v>
      </c>
      <c r="G20" s="14" t="s">
        <v>134</v>
      </c>
      <c r="H20" s="14" t="s">
        <v>257</v>
      </c>
      <c r="I20" s="14" t="s">
        <v>258</v>
      </c>
      <c r="J20" s="14" t="s">
        <v>27</v>
      </c>
      <c r="K20" s="14" t="s">
        <v>135</v>
      </c>
      <c r="L20" s="14" t="s">
        <v>136</v>
      </c>
      <c r="M20" s="14" t="s">
        <v>222</v>
      </c>
      <c r="N20" s="8" t="s">
        <v>441</v>
      </c>
      <c r="O20" s="4">
        <f t="shared" si="1"/>
        <v>0.2</v>
      </c>
    </row>
    <row r="21" spans="1:15" ht="15" customHeight="1">
      <c r="A21" s="13" t="s">
        <v>442</v>
      </c>
      <c r="B21" s="13">
        <v>766576</v>
      </c>
      <c r="C21" s="13">
        <v>766615</v>
      </c>
      <c r="D21" s="13">
        <v>40</v>
      </c>
      <c r="E21" s="14" t="s">
        <v>137</v>
      </c>
      <c r="F21" s="14" t="s">
        <v>23</v>
      </c>
      <c r="G21" s="14" t="s">
        <v>138</v>
      </c>
      <c r="H21" s="14" t="s">
        <v>259</v>
      </c>
      <c r="I21" s="14" t="s">
        <v>27</v>
      </c>
      <c r="J21" s="14" t="s">
        <v>27</v>
      </c>
      <c r="K21" s="14" t="s">
        <v>121</v>
      </c>
      <c r="L21" s="14" t="s">
        <v>75</v>
      </c>
      <c r="M21" s="14" t="s">
        <v>80</v>
      </c>
      <c r="N21" s="8" t="s">
        <v>443</v>
      </c>
      <c r="O21" s="4">
        <f t="shared" si="1"/>
        <v>0.32</v>
      </c>
    </row>
    <row r="22" spans="1:15" ht="15" customHeight="1">
      <c r="A22" s="13" t="s">
        <v>444</v>
      </c>
      <c r="B22" s="13">
        <v>766616</v>
      </c>
      <c r="C22" s="13">
        <v>766635</v>
      </c>
      <c r="D22" s="13">
        <v>20</v>
      </c>
      <c r="E22" s="14" t="s">
        <v>139</v>
      </c>
      <c r="F22" s="14" t="s">
        <v>23</v>
      </c>
      <c r="G22" s="14" t="s">
        <v>140</v>
      </c>
      <c r="H22" s="14" t="s">
        <v>260</v>
      </c>
      <c r="I22" s="14" t="s">
        <v>261</v>
      </c>
      <c r="J22" s="14" t="s">
        <v>27</v>
      </c>
      <c r="K22" s="14" t="s">
        <v>26</v>
      </c>
      <c r="L22" s="14" t="s">
        <v>141</v>
      </c>
      <c r="M22" s="14" t="s">
        <v>28</v>
      </c>
      <c r="N22" s="8" t="s">
        <v>445</v>
      </c>
      <c r="O22" s="4">
        <f t="shared" si="1"/>
        <v>0.16</v>
      </c>
    </row>
    <row r="23" spans="1:15" ht="15" customHeight="1">
      <c r="A23" s="13" t="s">
        <v>446</v>
      </c>
      <c r="B23" s="13">
        <v>766636</v>
      </c>
      <c r="C23" s="13">
        <v>766675</v>
      </c>
      <c r="D23" s="13">
        <v>40</v>
      </c>
      <c r="E23" s="14" t="s">
        <v>142</v>
      </c>
      <c r="F23" s="14" t="s">
        <v>23</v>
      </c>
      <c r="G23" s="14" t="s">
        <v>143</v>
      </c>
      <c r="H23" s="14" t="s">
        <v>262</v>
      </c>
      <c r="I23" s="14" t="s">
        <v>27</v>
      </c>
      <c r="J23" s="14" t="s">
        <v>27</v>
      </c>
      <c r="K23" s="14" t="s">
        <v>26</v>
      </c>
      <c r="L23" s="14" t="s">
        <v>144</v>
      </c>
      <c r="M23" s="14" t="s">
        <v>28</v>
      </c>
      <c r="N23" s="8" t="s">
        <v>447</v>
      </c>
      <c r="O23" s="4">
        <f t="shared" si="1"/>
        <v>0.32</v>
      </c>
    </row>
    <row r="24" spans="1:15" ht="15" customHeight="1">
      <c r="A24" s="13" t="s">
        <v>448</v>
      </c>
      <c r="B24" s="13">
        <v>766676</v>
      </c>
      <c r="C24" s="13">
        <v>766725</v>
      </c>
      <c r="D24" s="13">
        <v>50</v>
      </c>
      <c r="E24" s="14" t="s">
        <v>145</v>
      </c>
      <c r="F24" s="14" t="s">
        <v>23</v>
      </c>
      <c r="G24" s="14" t="s">
        <v>146</v>
      </c>
      <c r="H24" s="14" t="s">
        <v>263</v>
      </c>
      <c r="I24" s="14" t="s">
        <v>264</v>
      </c>
      <c r="J24" s="14" t="s">
        <v>265</v>
      </c>
      <c r="K24" s="14" t="s">
        <v>147</v>
      </c>
      <c r="L24" s="14" t="s">
        <v>148</v>
      </c>
      <c r="M24" s="14" t="s">
        <v>222</v>
      </c>
      <c r="N24" s="8" t="s">
        <v>449</v>
      </c>
      <c r="O24" s="4">
        <f t="shared" si="1"/>
        <v>0.4</v>
      </c>
    </row>
    <row r="25" spans="1:15" ht="15" customHeight="1">
      <c r="A25" s="13" t="s">
        <v>450</v>
      </c>
      <c r="B25" s="13">
        <v>766726</v>
      </c>
      <c r="C25" s="13">
        <v>766730</v>
      </c>
      <c r="D25" s="13">
        <v>5</v>
      </c>
      <c r="E25" s="14" t="s">
        <v>150</v>
      </c>
      <c r="F25" s="14" t="s">
        <v>23</v>
      </c>
      <c r="G25" s="14" t="s">
        <v>151</v>
      </c>
      <c r="H25" s="14" t="s">
        <v>266</v>
      </c>
      <c r="I25" s="14" t="s">
        <v>267</v>
      </c>
      <c r="J25" s="14" t="s">
        <v>27</v>
      </c>
      <c r="K25" s="14" t="s">
        <v>152</v>
      </c>
      <c r="L25" s="14" t="s">
        <v>153</v>
      </c>
      <c r="M25" s="14" t="s">
        <v>59</v>
      </c>
      <c r="N25" s="8" t="s">
        <v>451</v>
      </c>
      <c r="O25" s="4">
        <f t="shared" si="1"/>
        <v>0.04</v>
      </c>
    </row>
    <row r="26" spans="1:15" ht="15" customHeight="1">
      <c r="A26" s="13" t="s">
        <v>452</v>
      </c>
      <c r="B26" s="13">
        <v>766731</v>
      </c>
      <c r="C26" s="13">
        <v>766745</v>
      </c>
      <c r="D26" s="13">
        <v>15</v>
      </c>
      <c r="E26" s="14" t="s">
        <v>154</v>
      </c>
      <c r="F26" s="14" t="s">
        <v>23</v>
      </c>
      <c r="G26" s="14" t="s">
        <v>155</v>
      </c>
      <c r="H26" s="14" t="s">
        <v>268</v>
      </c>
      <c r="I26" s="14" t="s">
        <v>269</v>
      </c>
      <c r="J26" s="14" t="s">
        <v>270</v>
      </c>
      <c r="K26" s="14" t="s">
        <v>156</v>
      </c>
      <c r="L26" s="14" t="s">
        <v>37</v>
      </c>
      <c r="M26" s="14" t="s">
        <v>29</v>
      </c>
      <c r="N26" s="8" t="s">
        <v>453</v>
      </c>
      <c r="O26" s="4">
        <f t="shared" si="1"/>
        <v>0.12</v>
      </c>
    </row>
    <row r="27" spans="1:15" ht="15" customHeight="1">
      <c r="A27" s="13" t="s">
        <v>454</v>
      </c>
      <c r="B27" s="13">
        <v>766746</v>
      </c>
      <c r="C27" s="13">
        <v>766770</v>
      </c>
      <c r="D27" s="13">
        <v>25</v>
      </c>
      <c r="E27" s="14" t="s">
        <v>157</v>
      </c>
      <c r="F27" s="14" t="s">
        <v>23</v>
      </c>
      <c r="G27" s="14" t="s">
        <v>158</v>
      </c>
      <c r="H27" s="14" t="s">
        <v>271</v>
      </c>
      <c r="I27" s="14" t="s">
        <v>67</v>
      </c>
      <c r="J27" s="14" t="s">
        <v>272</v>
      </c>
      <c r="K27" s="14" t="s">
        <v>159</v>
      </c>
      <c r="L27" s="14" t="s">
        <v>160</v>
      </c>
      <c r="M27" s="14" t="s">
        <v>273</v>
      </c>
      <c r="N27" s="8" t="s">
        <v>455</v>
      </c>
      <c r="O27" s="4">
        <f t="shared" si="1"/>
        <v>0.2</v>
      </c>
    </row>
    <row r="28" spans="1:15" ht="15" customHeight="1">
      <c r="A28" s="13" t="s">
        <v>456</v>
      </c>
      <c r="B28" s="13">
        <v>766771</v>
      </c>
      <c r="C28" s="13">
        <v>766775</v>
      </c>
      <c r="D28" s="13">
        <v>5</v>
      </c>
      <c r="E28" s="14" t="s">
        <v>161</v>
      </c>
      <c r="F28" s="14" t="s">
        <v>23</v>
      </c>
      <c r="G28" s="14" t="s">
        <v>162</v>
      </c>
      <c r="H28" s="14" t="s">
        <v>274</v>
      </c>
      <c r="I28" s="14" t="s">
        <v>275</v>
      </c>
      <c r="J28" s="14" t="s">
        <v>276</v>
      </c>
      <c r="K28" s="14" t="s">
        <v>65</v>
      </c>
      <c r="L28" s="14" t="s">
        <v>163</v>
      </c>
      <c r="M28" s="14" t="s">
        <v>77</v>
      </c>
      <c r="N28" s="8" t="s">
        <v>457</v>
      </c>
      <c r="O28" s="4">
        <f t="shared" si="1"/>
        <v>0.04</v>
      </c>
    </row>
    <row r="29" spans="1:15" ht="15" customHeight="1">
      <c r="A29" s="13" t="s">
        <v>458</v>
      </c>
      <c r="B29" s="13">
        <v>766776</v>
      </c>
      <c r="C29" s="13">
        <v>766805</v>
      </c>
      <c r="D29" s="13">
        <v>30</v>
      </c>
      <c r="E29" s="14" t="s">
        <v>164</v>
      </c>
      <c r="F29" s="14" t="s">
        <v>23</v>
      </c>
      <c r="G29" s="14" t="s">
        <v>165</v>
      </c>
      <c r="H29" s="14" t="s">
        <v>277</v>
      </c>
      <c r="I29" s="14" t="s">
        <v>278</v>
      </c>
      <c r="J29" s="14" t="s">
        <v>279</v>
      </c>
      <c r="K29" s="14" t="s">
        <v>166</v>
      </c>
      <c r="L29" s="14" t="s">
        <v>76</v>
      </c>
      <c r="M29" s="14" t="s">
        <v>61</v>
      </c>
      <c r="N29" s="8" t="s">
        <v>459</v>
      </c>
      <c r="O29" s="4">
        <f t="shared" si="1"/>
        <v>0.24</v>
      </c>
    </row>
    <row r="30" spans="1:15" ht="15" customHeight="1">
      <c r="A30" s="13" t="s">
        <v>460</v>
      </c>
      <c r="B30" s="13">
        <v>766806</v>
      </c>
      <c r="C30" s="13">
        <v>766815</v>
      </c>
      <c r="D30" s="13">
        <v>10</v>
      </c>
      <c r="E30" s="14" t="s">
        <v>168</v>
      </c>
      <c r="F30" s="14" t="s">
        <v>23</v>
      </c>
      <c r="G30" s="14" t="s">
        <v>169</v>
      </c>
      <c r="H30" s="14" t="s">
        <v>280</v>
      </c>
      <c r="I30" s="14" t="s">
        <v>281</v>
      </c>
      <c r="J30" s="14" t="s">
        <v>282</v>
      </c>
      <c r="K30" s="14" t="s">
        <v>167</v>
      </c>
      <c r="L30" s="14" t="s">
        <v>170</v>
      </c>
      <c r="M30" s="14" t="s">
        <v>64</v>
      </c>
      <c r="N30" s="8" t="s">
        <v>461</v>
      </c>
      <c r="O30" s="4">
        <f t="shared" si="1"/>
        <v>0.08</v>
      </c>
    </row>
    <row r="31" spans="1:15" ht="15" customHeight="1">
      <c r="A31" s="13" t="s">
        <v>462</v>
      </c>
      <c r="B31" s="13">
        <v>766816</v>
      </c>
      <c r="C31" s="13">
        <v>766825</v>
      </c>
      <c r="D31" s="13">
        <v>10</v>
      </c>
      <c r="E31" s="14" t="s">
        <v>171</v>
      </c>
      <c r="F31" s="14" t="s">
        <v>23</v>
      </c>
      <c r="G31" s="14" t="s">
        <v>172</v>
      </c>
      <c r="H31" s="14" t="s">
        <v>283</v>
      </c>
      <c r="I31" s="14" t="s">
        <v>284</v>
      </c>
      <c r="J31" s="14" t="s">
        <v>285</v>
      </c>
      <c r="K31" s="14" t="s">
        <v>54</v>
      </c>
      <c r="L31" s="14" t="s">
        <v>55</v>
      </c>
      <c r="M31" s="14" t="s">
        <v>61</v>
      </c>
      <c r="N31" s="8" t="s">
        <v>463</v>
      </c>
      <c r="O31" s="4">
        <f t="shared" si="1"/>
        <v>0.08</v>
      </c>
    </row>
    <row r="32" spans="1:15" ht="15" customHeight="1">
      <c r="A32" s="13" t="s">
        <v>464</v>
      </c>
      <c r="B32" s="13">
        <v>766826</v>
      </c>
      <c r="C32" s="13">
        <v>766860</v>
      </c>
      <c r="D32" s="13">
        <v>35</v>
      </c>
      <c r="E32" s="14" t="s">
        <v>173</v>
      </c>
      <c r="F32" s="14" t="s">
        <v>23</v>
      </c>
      <c r="G32" s="14" t="s">
        <v>174</v>
      </c>
      <c r="H32" s="14" t="s">
        <v>286</v>
      </c>
      <c r="I32" s="14" t="s">
        <v>287</v>
      </c>
      <c r="J32" s="14" t="s">
        <v>288</v>
      </c>
      <c r="K32" s="14" t="s">
        <v>152</v>
      </c>
      <c r="L32" s="14" t="s">
        <v>175</v>
      </c>
      <c r="M32" s="14" t="s">
        <v>70</v>
      </c>
      <c r="N32" s="8" t="s">
        <v>465</v>
      </c>
      <c r="O32" s="4">
        <f t="shared" si="1"/>
        <v>0.28000000000000003</v>
      </c>
    </row>
    <row r="33" spans="1:15" ht="15" customHeight="1">
      <c r="A33" s="13" t="s">
        <v>466</v>
      </c>
      <c r="B33" s="13">
        <v>766861</v>
      </c>
      <c r="C33" s="13">
        <v>766870</v>
      </c>
      <c r="D33" s="13">
        <v>10</v>
      </c>
      <c r="E33" s="14" t="s">
        <v>176</v>
      </c>
      <c r="F33" s="14" t="s">
        <v>23</v>
      </c>
      <c r="G33" s="14" t="s">
        <v>177</v>
      </c>
      <c r="H33" s="14" t="s">
        <v>289</v>
      </c>
      <c r="I33" s="14" t="s">
        <v>43</v>
      </c>
      <c r="J33" s="14" t="s">
        <v>27</v>
      </c>
      <c r="K33" s="14" t="s">
        <v>178</v>
      </c>
      <c r="L33" s="14" t="s">
        <v>179</v>
      </c>
      <c r="M33" s="14" t="s">
        <v>70</v>
      </c>
      <c r="N33" s="8" t="s">
        <v>467</v>
      </c>
      <c r="O33" s="4">
        <f t="shared" si="1"/>
        <v>0.08</v>
      </c>
    </row>
    <row r="34" spans="1:15" ht="15" customHeight="1">
      <c r="A34" s="13" t="s">
        <v>468</v>
      </c>
      <c r="B34" s="13">
        <v>766871</v>
      </c>
      <c r="C34" s="13">
        <v>766960</v>
      </c>
      <c r="D34" s="13">
        <v>90</v>
      </c>
      <c r="E34" s="14" t="s">
        <v>180</v>
      </c>
      <c r="F34" s="14" t="s">
        <v>23</v>
      </c>
      <c r="G34" s="14" t="s">
        <v>181</v>
      </c>
      <c r="H34" s="14" t="s">
        <v>290</v>
      </c>
      <c r="I34" s="14" t="s">
        <v>291</v>
      </c>
      <c r="J34" s="14" t="s">
        <v>292</v>
      </c>
      <c r="K34" s="14" t="s">
        <v>152</v>
      </c>
      <c r="L34" s="14" t="s">
        <v>175</v>
      </c>
      <c r="M34" s="14" t="s">
        <v>70</v>
      </c>
      <c r="N34" s="8" t="s">
        <v>469</v>
      </c>
      <c r="O34" s="4">
        <f t="shared" si="1"/>
        <v>0.72</v>
      </c>
    </row>
    <row r="35" spans="1:15" ht="15" customHeight="1">
      <c r="A35" s="13" t="s">
        <v>470</v>
      </c>
      <c r="B35" s="13">
        <v>766961</v>
      </c>
      <c r="C35" s="13">
        <v>766965</v>
      </c>
      <c r="D35" s="13">
        <v>5</v>
      </c>
      <c r="E35" s="14" t="s">
        <v>182</v>
      </c>
      <c r="F35" s="14" t="s">
        <v>23</v>
      </c>
      <c r="G35" s="14" t="s">
        <v>183</v>
      </c>
      <c r="H35" s="14" t="s">
        <v>293</v>
      </c>
      <c r="I35" s="14" t="s">
        <v>294</v>
      </c>
      <c r="J35" s="14" t="s">
        <v>27</v>
      </c>
      <c r="K35" s="14" t="s">
        <v>26</v>
      </c>
      <c r="L35" s="14" t="s">
        <v>184</v>
      </c>
      <c r="M35" s="14" t="s">
        <v>28</v>
      </c>
      <c r="N35" s="8" t="s">
        <v>471</v>
      </c>
      <c r="O35" s="4">
        <f t="shared" si="1"/>
        <v>0.04</v>
      </c>
    </row>
    <row r="36" spans="1:15" ht="15" customHeight="1">
      <c r="A36" s="13" t="s">
        <v>472</v>
      </c>
      <c r="B36" s="13">
        <v>766966</v>
      </c>
      <c r="C36" s="13">
        <v>766980</v>
      </c>
      <c r="D36" s="13">
        <v>15</v>
      </c>
      <c r="E36" s="14" t="s">
        <v>185</v>
      </c>
      <c r="F36" s="14" t="s">
        <v>23</v>
      </c>
      <c r="G36" s="14" t="s">
        <v>149</v>
      </c>
      <c r="H36" s="14" t="s">
        <v>295</v>
      </c>
      <c r="I36" s="14" t="s">
        <v>296</v>
      </c>
      <c r="J36" s="14" t="s">
        <v>297</v>
      </c>
      <c r="K36" s="14" t="s">
        <v>186</v>
      </c>
      <c r="L36" s="14" t="s">
        <v>187</v>
      </c>
      <c r="M36" s="14" t="s">
        <v>60</v>
      </c>
      <c r="N36" s="8" t="s">
        <v>473</v>
      </c>
      <c r="O36" s="4">
        <f t="shared" si="1"/>
        <v>0.12</v>
      </c>
    </row>
    <row r="37" spans="1:15" ht="15" customHeight="1">
      <c r="A37" s="13" t="s">
        <v>474</v>
      </c>
      <c r="B37" s="13">
        <v>766981</v>
      </c>
      <c r="C37" s="13">
        <v>767020</v>
      </c>
      <c r="D37" s="13">
        <v>40</v>
      </c>
      <c r="E37" s="14" t="s">
        <v>188</v>
      </c>
      <c r="F37" s="14" t="s">
        <v>23</v>
      </c>
      <c r="G37" s="14" t="s">
        <v>189</v>
      </c>
      <c r="H37" s="14" t="s">
        <v>298</v>
      </c>
      <c r="I37" s="14" t="s">
        <v>299</v>
      </c>
      <c r="J37" s="14" t="s">
        <v>46</v>
      </c>
      <c r="K37" s="14" t="s">
        <v>190</v>
      </c>
      <c r="L37" s="14" t="s">
        <v>37</v>
      </c>
      <c r="M37" s="14" t="s">
        <v>29</v>
      </c>
      <c r="N37" s="8" t="s">
        <v>475</v>
      </c>
      <c r="O37" s="4">
        <f t="shared" si="1"/>
        <v>0.32</v>
      </c>
    </row>
    <row r="38" spans="1:15" ht="15" customHeight="1">
      <c r="A38" s="13" t="s">
        <v>476</v>
      </c>
      <c r="B38" s="13">
        <v>767021</v>
      </c>
      <c r="C38" s="13">
        <v>767030</v>
      </c>
      <c r="D38" s="13">
        <v>10</v>
      </c>
      <c r="E38" s="14" t="s">
        <v>191</v>
      </c>
      <c r="F38" s="14" t="s">
        <v>23</v>
      </c>
      <c r="G38" s="14" t="s">
        <v>192</v>
      </c>
      <c r="H38" s="14" t="s">
        <v>300</v>
      </c>
      <c r="I38" s="14" t="s">
        <v>301</v>
      </c>
      <c r="J38" s="14" t="s">
        <v>302</v>
      </c>
      <c r="K38" s="14" t="s">
        <v>193</v>
      </c>
      <c r="L38" s="14" t="s">
        <v>194</v>
      </c>
      <c r="M38" s="14" t="s">
        <v>303</v>
      </c>
      <c r="N38" s="8" t="s">
        <v>477</v>
      </c>
      <c r="O38" s="4">
        <f t="shared" si="1"/>
        <v>0.08</v>
      </c>
    </row>
    <row r="39" spans="1:15" ht="15" customHeight="1">
      <c r="A39" s="13" t="s">
        <v>478</v>
      </c>
      <c r="B39" s="13">
        <v>767031</v>
      </c>
      <c r="C39" s="13">
        <v>767055</v>
      </c>
      <c r="D39" s="13">
        <v>25</v>
      </c>
      <c r="E39" s="14" t="s">
        <v>195</v>
      </c>
      <c r="F39" s="14" t="s">
        <v>23</v>
      </c>
      <c r="G39" s="14" t="s">
        <v>196</v>
      </c>
      <c r="H39" s="14" t="s">
        <v>304</v>
      </c>
      <c r="I39" s="14" t="s">
        <v>305</v>
      </c>
      <c r="J39" s="14" t="s">
        <v>306</v>
      </c>
      <c r="K39" s="14" t="s">
        <v>54</v>
      </c>
      <c r="L39" s="14" t="s">
        <v>197</v>
      </c>
      <c r="M39" s="14" t="s">
        <v>61</v>
      </c>
      <c r="N39" s="8" t="s">
        <v>479</v>
      </c>
      <c r="O39" s="4">
        <f t="shared" si="1"/>
        <v>0.2</v>
      </c>
    </row>
    <row r="40" spans="1:15" ht="15" customHeight="1">
      <c r="A40" s="13" t="s">
        <v>480</v>
      </c>
      <c r="B40" s="13">
        <v>767056</v>
      </c>
      <c r="C40" s="13">
        <v>767115</v>
      </c>
      <c r="D40" s="13">
        <v>60</v>
      </c>
      <c r="E40" s="14" t="s">
        <v>198</v>
      </c>
      <c r="F40" s="14" t="s">
        <v>23</v>
      </c>
      <c r="G40" s="14" t="s">
        <v>199</v>
      </c>
      <c r="H40" s="14" t="s">
        <v>307</v>
      </c>
      <c r="I40" s="14" t="s">
        <v>27</v>
      </c>
      <c r="J40" s="14" t="s">
        <v>27</v>
      </c>
      <c r="K40" s="14" t="s">
        <v>53</v>
      </c>
      <c r="L40" s="14" t="s">
        <v>114</v>
      </c>
      <c r="M40" s="14" t="s">
        <v>57</v>
      </c>
      <c r="N40" s="8" t="s">
        <v>481</v>
      </c>
      <c r="O40" s="4">
        <f t="shared" si="1"/>
        <v>0.48</v>
      </c>
    </row>
    <row r="41" spans="1:15" ht="15" customHeight="1">
      <c r="A41" s="13" t="s">
        <v>482</v>
      </c>
      <c r="B41" s="13">
        <v>767116</v>
      </c>
      <c r="C41" s="13">
        <v>767125</v>
      </c>
      <c r="D41" s="13">
        <v>10</v>
      </c>
      <c r="E41" s="14" t="s">
        <v>200</v>
      </c>
      <c r="F41" s="14" t="s">
        <v>23</v>
      </c>
      <c r="G41" s="14" t="s">
        <v>201</v>
      </c>
      <c r="H41" s="14" t="s">
        <v>308</v>
      </c>
      <c r="I41" s="14" t="s">
        <v>48</v>
      </c>
      <c r="J41" s="14" t="s">
        <v>309</v>
      </c>
      <c r="K41" s="14" t="s">
        <v>202</v>
      </c>
      <c r="L41" s="14" t="s">
        <v>38</v>
      </c>
      <c r="M41" s="14" t="s">
        <v>39</v>
      </c>
      <c r="N41" s="8" t="s">
        <v>483</v>
      </c>
      <c r="O41" s="4">
        <f t="shared" si="1"/>
        <v>0.08</v>
      </c>
    </row>
    <row r="42" spans="1:15" ht="15" customHeight="1">
      <c r="A42" s="13" t="s">
        <v>484</v>
      </c>
      <c r="B42" s="13">
        <v>767126</v>
      </c>
      <c r="C42" s="13">
        <v>767135</v>
      </c>
      <c r="D42" s="13">
        <v>10</v>
      </c>
      <c r="E42" s="14" t="s">
        <v>203</v>
      </c>
      <c r="F42" s="14" t="s">
        <v>23</v>
      </c>
      <c r="G42" s="14" t="s">
        <v>204</v>
      </c>
      <c r="H42" s="14" t="s">
        <v>49</v>
      </c>
      <c r="I42" s="14" t="s">
        <v>50</v>
      </c>
      <c r="J42" s="14" t="s">
        <v>310</v>
      </c>
      <c r="K42" s="14" t="s">
        <v>205</v>
      </c>
      <c r="L42" s="14" t="s">
        <v>44</v>
      </c>
      <c r="M42" s="14" t="s">
        <v>47</v>
      </c>
      <c r="N42" s="8" t="s">
        <v>485</v>
      </c>
      <c r="O42" s="4">
        <f t="shared" si="1"/>
        <v>0.08</v>
      </c>
    </row>
    <row r="43" spans="1:15" ht="15" customHeight="1">
      <c r="A43" s="13" t="s">
        <v>486</v>
      </c>
      <c r="B43" s="13">
        <v>767136</v>
      </c>
      <c r="C43" s="13">
        <v>767160</v>
      </c>
      <c r="D43" s="13">
        <v>25</v>
      </c>
      <c r="E43" s="14" t="s">
        <v>206</v>
      </c>
      <c r="F43" s="14" t="s">
        <v>23</v>
      </c>
      <c r="G43" s="14" t="s">
        <v>207</v>
      </c>
      <c r="H43" s="14" t="s">
        <v>311</v>
      </c>
      <c r="I43" s="14" t="s">
        <v>27</v>
      </c>
      <c r="J43" s="14" t="s">
        <v>27</v>
      </c>
      <c r="K43" s="14" t="s">
        <v>208</v>
      </c>
      <c r="L43" s="14" t="s">
        <v>209</v>
      </c>
      <c r="M43" s="14" t="s">
        <v>312</v>
      </c>
      <c r="N43" s="8" t="s">
        <v>487</v>
      </c>
      <c r="O43" s="4">
        <f t="shared" si="1"/>
        <v>0.2</v>
      </c>
    </row>
    <row r="44" spans="1:15" ht="15" customHeight="1">
      <c r="A44" s="13" t="s">
        <v>488</v>
      </c>
      <c r="B44" s="13">
        <v>767161</v>
      </c>
      <c r="C44" s="13">
        <v>767170</v>
      </c>
      <c r="D44" s="13">
        <v>10</v>
      </c>
      <c r="E44" s="14" t="s">
        <v>489</v>
      </c>
      <c r="F44" s="14" t="s">
        <v>23</v>
      </c>
      <c r="G44" s="14" t="s">
        <v>490</v>
      </c>
      <c r="H44" s="14" t="s">
        <v>27</v>
      </c>
      <c r="I44" s="14" t="s">
        <v>491</v>
      </c>
      <c r="J44" s="14" t="s">
        <v>492</v>
      </c>
      <c r="K44" s="14" t="s">
        <v>26</v>
      </c>
      <c r="L44" s="14" t="s">
        <v>493</v>
      </c>
      <c r="M44" s="14" t="s">
        <v>28</v>
      </c>
      <c r="N44" s="8" t="s">
        <v>494</v>
      </c>
      <c r="O44" s="4">
        <f t="shared" si="1"/>
        <v>0.08</v>
      </c>
    </row>
    <row r="45" spans="1:15" ht="15" customHeight="1">
      <c r="A45" s="13" t="s">
        <v>495</v>
      </c>
      <c r="B45" s="13">
        <v>767171</v>
      </c>
      <c r="C45" s="13">
        <v>767180</v>
      </c>
      <c r="D45" s="13">
        <v>10</v>
      </c>
      <c r="E45" s="14" t="s">
        <v>211</v>
      </c>
      <c r="F45" s="14" t="s">
        <v>23</v>
      </c>
      <c r="G45" s="14" t="s">
        <v>212</v>
      </c>
      <c r="H45" s="14" t="s">
        <v>313</v>
      </c>
      <c r="I45" s="14" t="s">
        <v>314</v>
      </c>
      <c r="J45" s="14" t="s">
        <v>27</v>
      </c>
      <c r="K45" s="14" t="s">
        <v>213</v>
      </c>
      <c r="L45" s="14" t="s">
        <v>214</v>
      </c>
      <c r="M45" s="14" t="s">
        <v>60</v>
      </c>
      <c r="N45" s="8" t="s">
        <v>496</v>
      </c>
      <c r="O45" s="4">
        <f t="shared" si="1"/>
        <v>0.08</v>
      </c>
    </row>
    <row r="46" spans="1:15" ht="15" customHeight="1">
      <c r="A46" s="13" t="s">
        <v>497</v>
      </c>
      <c r="B46" s="13">
        <v>767181</v>
      </c>
      <c r="C46" s="13">
        <v>767200</v>
      </c>
      <c r="D46" s="13">
        <v>20</v>
      </c>
      <c r="E46" s="14" t="s">
        <v>215</v>
      </c>
      <c r="F46" s="14" t="s">
        <v>23</v>
      </c>
      <c r="G46" s="14" t="s">
        <v>216</v>
      </c>
      <c r="H46" s="14" t="s">
        <v>315</v>
      </c>
      <c r="I46" s="14" t="s">
        <v>27</v>
      </c>
      <c r="J46" s="14" t="s">
        <v>316</v>
      </c>
      <c r="K46" s="14" t="s">
        <v>217</v>
      </c>
      <c r="L46" s="14" t="s">
        <v>210</v>
      </c>
      <c r="M46" s="14" t="s">
        <v>56</v>
      </c>
      <c r="N46" s="8" t="s">
        <v>498</v>
      </c>
      <c r="O46" s="4">
        <f t="shared" si="1"/>
        <v>0.16</v>
      </c>
    </row>
    <row r="47" spans="1:15" ht="15" customHeight="1">
      <c r="A47" s="13" t="s">
        <v>499</v>
      </c>
      <c r="B47" s="13">
        <v>767201</v>
      </c>
      <c r="C47" s="13">
        <v>767215</v>
      </c>
      <c r="D47" s="13">
        <v>15</v>
      </c>
      <c r="E47" s="14" t="s">
        <v>218</v>
      </c>
      <c r="F47" s="14" t="s">
        <v>23</v>
      </c>
      <c r="G47" s="14" t="s">
        <v>219</v>
      </c>
      <c r="H47" s="14" t="s">
        <v>317</v>
      </c>
      <c r="I47" s="14" t="s">
        <v>318</v>
      </c>
      <c r="J47" s="14" t="s">
        <v>27</v>
      </c>
      <c r="K47" s="14" t="s">
        <v>220</v>
      </c>
      <c r="L47" s="14" t="s">
        <v>27</v>
      </c>
      <c r="M47" s="14" t="s">
        <v>273</v>
      </c>
      <c r="N47" s="8" t="s">
        <v>500</v>
      </c>
      <c r="O47" s="4">
        <f t="shared" si="1"/>
        <v>0.12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POD</vt:lpstr>
      <vt:lpstr>CC-ONL</vt:lpstr>
      <vt:lpstr>PRAC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2023-09-19T07:14:20Z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480552634</vt:i4>
  </property>
  <property fmtid="{D5CDD505-2E9C-101B-9397-08002B2CF9AE}" pid="3" name="_NewReviewCycle">
    <vt:lpwstr/>
  </property>
  <property fmtid="{D5CDD505-2E9C-101B-9397-08002B2CF9AE}" pid="4" name="_EmailSubject">
    <vt:lpwstr> MGR POD DETAILS EXAM ON SEP 27</vt:lpwstr>
  </property>
  <property fmtid="{D5CDD505-2E9C-101B-9397-08002B2CF9AE}" pid="5" name="_AuthorEmail">
    <vt:lpwstr>karthik_it@mehraforms.net</vt:lpwstr>
  </property>
  <property fmtid="{D5CDD505-2E9C-101B-9397-08002B2CF9AE}" pid="6" name="_AuthorEmailDisplayName">
    <vt:lpwstr>KARTHIK</vt:lpwstr>
  </property>
</Properties>
</file>